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ciavaldini\Desktop\LABODISTRI\"/>
    </mc:Choice>
  </mc:AlternateContent>
  <bookViews>
    <workbookView xWindow="0" yWindow="0" windowWidth="20490" windowHeight="7155"/>
  </bookViews>
  <sheets>
    <sheet name="récap TVA" sheetId="1" r:id="rId1"/>
    <sheet name="Feuil2" sheetId="2" r:id="rId2"/>
    <sheet name="Feuil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BG54" i="1" l="1"/>
  <c r="AY54" i="1"/>
  <c r="CI52" i="1"/>
  <c r="CE52" i="1"/>
  <c r="CA52" i="1"/>
  <c r="BW52" i="1"/>
  <c r="BS52" i="1"/>
  <c r="BO52" i="1"/>
  <c r="BK52" i="1"/>
  <c r="BG52" i="1"/>
  <c r="BC52" i="1"/>
  <c r="AU52" i="1"/>
  <c r="AU57" i="1" s="1"/>
  <c r="AQ52" i="1"/>
  <c r="AQ57" i="1" s="1"/>
  <c r="AM52" i="1"/>
  <c r="AM57" i="1" s="1"/>
  <c r="AI52" i="1"/>
  <c r="AI57" i="1" s="1"/>
  <c r="AI60" i="1" s="1"/>
  <c r="AE52" i="1"/>
  <c r="AE57" i="1" s="1"/>
  <c r="AE60" i="1" s="1"/>
  <c r="AA52" i="1"/>
  <c r="AA57" i="1" s="1"/>
  <c r="AA60" i="1" s="1"/>
  <c r="W52" i="1"/>
  <c r="W57" i="1" s="1"/>
  <c r="W60" i="1" s="1"/>
  <c r="S52" i="1"/>
  <c r="S57" i="1" s="1"/>
  <c r="S60" i="1" s="1"/>
  <c r="O52" i="1"/>
  <c r="O57" i="1" s="1"/>
  <c r="O60" i="1" s="1"/>
  <c r="K52" i="1"/>
  <c r="K57" i="1" s="1"/>
  <c r="K60" i="1" s="1"/>
  <c r="G52" i="1"/>
  <c r="G57" i="1" s="1"/>
  <c r="CM50" i="1"/>
  <c r="AY50" i="1"/>
  <c r="CM48" i="1"/>
  <c r="AY48" i="1"/>
  <c r="CM46" i="1"/>
  <c r="AY46" i="1"/>
  <c r="CM44" i="1"/>
  <c r="AY44" i="1"/>
  <c r="CM42" i="1"/>
  <c r="AY42" i="1"/>
  <c r="CM40" i="1"/>
  <c r="AY40" i="1"/>
  <c r="CM38" i="1"/>
  <c r="AY38" i="1"/>
  <c r="CM36" i="1"/>
  <c r="AY36" i="1"/>
  <c r="CM34" i="1"/>
  <c r="AY34" i="1"/>
  <c r="CM32" i="1"/>
  <c r="AY32" i="1"/>
  <c r="CM30" i="1"/>
  <c r="AY30" i="1"/>
  <c r="CM28" i="1"/>
  <c r="AY28" i="1"/>
  <c r="CM26" i="1"/>
  <c r="AY26" i="1"/>
  <c r="CM24" i="1"/>
  <c r="AY24" i="1"/>
  <c r="CM22" i="1"/>
  <c r="AY22" i="1"/>
  <c r="CM20" i="1"/>
  <c r="AY20" i="1"/>
  <c r="CM18" i="1"/>
  <c r="AY18" i="1"/>
  <c r="CM16" i="1"/>
  <c r="AY16" i="1"/>
  <c r="CM14" i="1"/>
  <c r="AY14" i="1"/>
  <c r="CM12" i="1"/>
  <c r="AY12" i="1"/>
  <c r="CM10" i="1"/>
  <c r="AY10" i="1"/>
  <c r="AY52" i="1" s="1"/>
  <c r="AG4" i="1"/>
  <c r="AG3" i="1"/>
  <c r="AG2" i="1"/>
  <c r="CM52" i="1" l="1"/>
  <c r="G60" i="1"/>
  <c r="AY60" i="1" s="1"/>
  <c r="BO57" i="1" s="1"/>
  <c r="AY57" i="1"/>
  <c r="CU10" i="1"/>
  <c r="CQ12" i="1" l="1"/>
  <c r="CU12" i="1" s="1"/>
  <c r="CQ14" i="1" s="1"/>
  <c r="CU14" i="1" s="1"/>
  <c r="CQ16" i="1" s="1"/>
  <c r="CU16" i="1" s="1"/>
  <c r="CQ18" i="1" s="1"/>
  <c r="CU18" i="1" s="1"/>
  <c r="CQ20" i="1" s="1"/>
  <c r="CU20" i="1" s="1"/>
  <c r="CQ22" i="1" s="1"/>
  <c r="CU22" i="1" s="1"/>
  <c r="CQ24" i="1" s="1"/>
  <c r="CU24" i="1" s="1"/>
  <c r="CQ26" i="1" s="1"/>
  <c r="CU26" i="1" s="1"/>
  <c r="CQ28" i="1" s="1"/>
  <c r="CU28" i="1" s="1"/>
  <c r="CQ30" i="1" s="1"/>
  <c r="CU30" i="1" s="1"/>
  <c r="CQ32" i="1" s="1"/>
  <c r="CU32" i="1" s="1"/>
  <c r="CQ34" i="1" s="1"/>
  <c r="CU34" i="1" s="1"/>
  <c r="CQ36" i="1" s="1"/>
  <c r="CU36" i="1" s="1"/>
  <c r="CQ38" i="1" s="1"/>
  <c r="CU38" i="1" s="1"/>
  <c r="CQ40" i="1" s="1"/>
  <c r="CU40" i="1" s="1"/>
  <c r="CQ42" i="1" s="1"/>
  <c r="CU42" i="1" s="1"/>
  <c r="CQ44" i="1" s="1"/>
  <c r="CU44" i="1" s="1"/>
  <c r="CQ46" i="1" s="1"/>
  <c r="CU46" i="1" s="1"/>
  <c r="CQ48" i="1" s="1"/>
  <c r="CU48" i="1" s="1"/>
  <c r="CQ50" i="1" s="1"/>
  <c r="CU50" i="1" s="1"/>
  <c r="CU52" i="1" l="1"/>
</calcChain>
</file>

<file path=xl/comments1.xml><?xml version="1.0" encoding="utf-8"?>
<comments xmlns="http://schemas.openxmlformats.org/spreadsheetml/2006/main">
  <authors>
    <author>Sonia FORTIN</author>
    <author>jpchevalier</author>
    <author>Florian BUREAU</author>
  </authors>
  <commentList>
    <comment ref="BC7" authorId="0" shapeId="0">
      <text>
        <r>
          <rPr>
            <b/>
            <sz val="8"/>
            <color indexed="81"/>
            <rFont val="Tahoma"/>
            <family val="2"/>
          </rPr>
          <t>ligne 15 de la CA3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G7" authorId="0" shapeId="0">
      <text>
        <r>
          <rPr>
            <sz val="8"/>
            <color indexed="81"/>
            <rFont val="Tahoma"/>
            <family val="2"/>
          </rPr>
          <t xml:space="preserve">ligne 16 de la CA 3
</t>
        </r>
      </text>
    </comment>
    <comment ref="BK7" authorId="0" shapeId="0">
      <text>
        <r>
          <rPr>
            <b/>
            <sz val="8"/>
            <color indexed="81"/>
            <rFont val="Tahoma"/>
            <family val="2"/>
          </rPr>
          <t xml:space="preserve">ligne 17 de la CA3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I8" authorId="1" shapeId="0">
      <text>
        <r>
          <rPr>
            <b/>
            <sz val="9"/>
            <color indexed="81"/>
            <rFont val="Tahoma"/>
            <family val="2"/>
          </rPr>
          <t>Cliquer deux fois pour obtenir la note de synthèse sur la TVA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O57" authorId="2" shapeId="0">
      <text>
        <r>
          <rPr>
            <b/>
            <sz val="8"/>
            <color indexed="81"/>
            <rFont val="Tahoma"/>
            <family val="2"/>
          </rPr>
          <t>TVA brute dont TVA collectée sur acquisitions intracommunautaires et sous traitance
-Montant des régularisations en TVA-Total Base hors régul x taux de TVA
+TVA due intra-Tva recup intra</t>
        </r>
      </text>
    </comment>
    <comment ref="AE60" authorId="1" shapeId="0">
      <text>
        <r>
          <rPr>
            <b/>
            <sz val="8"/>
            <color indexed="81"/>
            <rFont val="Tahoma"/>
            <family val="2"/>
          </rPr>
          <t xml:space="preserve">Pour les contrats de ss traitance conclus à compter du 01-01-
2014
modifier le taux si différent de 20%
</t>
        </r>
      </text>
    </comment>
    <comment ref="AI60" authorId="2" shapeId="0">
      <text>
        <r>
          <rPr>
            <b/>
            <sz val="8"/>
            <color indexed="81"/>
            <rFont val="Tahoma"/>
            <family val="2"/>
          </rPr>
          <t>Modifier le taux si différent de 20
%</t>
        </r>
      </text>
    </comment>
  </commentList>
</comments>
</file>

<file path=xl/sharedStrings.xml><?xml version="1.0" encoding="utf-8"?>
<sst xmlns="http://schemas.openxmlformats.org/spreadsheetml/2006/main" count="46" uniqueCount="40">
  <si>
    <t>Code dossier</t>
  </si>
  <si>
    <t>Nom du client</t>
  </si>
  <si>
    <t>Exercice</t>
  </si>
  <si>
    <t>Collaborateur</t>
  </si>
  <si>
    <t>RECAPITULATION DECLARATION CA3/CA4</t>
  </si>
  <si>
    <t>Code :</t>
  </si>
  <si>
    <t>Ref :</t>
  </si>
  <si>
    <t>Mois / Trimestres</t>
  </si>
  <si>
    <t>Chiffres d'affaires (bases)</t>
  </si>
  <si>
    <t>TVA antérieurement déduite à reverser</t>
  </si>
  <si>
    <t>TVA brute</t>
  </si>
  <si>
    <t>Dont TVA due sur acquisitions intra-communautaires</t>
  </si>
  <si>
    <t>Dont TVA due sur achats de sous traitance travaux immobiliers</t>
  </si>
  <si>
    <t>TVA déductible</t>
  </si>
  <si>
    <t>Report de crédit antérieur</t>
  </si>
  <si>
    <t>Solde à payer ou crédit</t>
  </si>
  <si>
    <t>Demande de remboursement</t>
  </si>
  <si>
    <t>Taux</t>
  </si>
  <si>
    <t>Acq.intracom</t>
  </si>
  <si>
    <t>Achats ss traitant</t>
  </si>
  <si>
    <t>Autres opération non imposables</t>
  </si>
  <si>
    <t>Export hors UE</t>
  </si>
  <si>
    <t>Livraisons intra-communautaires</t>
  </si>
  <si>
    <t>Total</t>
  </si>
  <si>
    <t>Immobilisa-tions</t>
  </si>
  <si>
    <t>Autres biens et services</t>
  </si>
  <si>
    <t>Acquisitions intra-communautaires (DEB)</t>
  </si>
  <si>
    <t>Achats de ss traitance travaux immobiliers</t>
  </si>
  <si>
    <t>Autre TVA à déduire</t>
  </si>
  <si>
    <t>Total déclarations CA3</t>
  </si>
  <si>
    <r>
      <t>Régularisation de TVA</t>
    </r>
    <r>
      <rPr>
        <u/>
        <sz val="10"/>
        <color indexed="10"/>
        <rFont val="Arial"/>
        <family val="2"/>
      </rPr>
      <t xml:space="preserve"> (en base)</t>
    </r>
  </si>
  <si>
    <t>Montant des régularisations en TVA (1)</t>
  </si>
  <si>
    <t>Observations</t>
  </si>
  <si>
    <t>Total déclarations CA3 hors régularisations</t>
  </si>
  <si>
    <t xml:space="preserve">Ecart sur TVA brute et TVA sur autoliquidation </t>
  </si>
  <si>
    <t>Base x Taux</t>
  </si>
  <si>
    <t>∑</t>
  </si>
  <si>
    <t>Mis à jour par :</t>
  </si>
  <si>
    <t>Le :</t>
  </si>
  <si>
    <t>(1) Joindre copie des détails et de la déclaration de TVA sur laquelle  ont été effectuées les régularisations.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</si>
</sst>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0"/>
      <name val="Arial"/>
      <family val="2"/>
    </font>
    <font>
      <b/>
      <sz val="8"/>
      <color rgb="FFFF0000"/>
      <name val="Arial"/>
      <family val="2"/>
    </font>
    <font>
      <b/>
      <u/>
      <sz val="10"/>
      <name val="Arial"/>
      <family val="2"/>
    </font>
    <font>
      <sz val="10"/>
      <name val="Garamond"/>
      <family val="1"/>
    </font>
    <font>
      <b/>
      <sz val="10"/>
      <color rgb="FFFF0000"/>
      <name val="Arial"/>
      <family val="2"/>
    </font>
    <font>
      <u/>
      <sz val="10"/>
      <color indexed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73">
    <xf numFmtId="0" fontId="0" fillId="0" borderId="0" xfId="0"/>
    <xf numFmtId="0" fontId="0" fillId="2" borderId="0" xfId="0" applyFill="1"/>
    <xf numFmtId="0" fontId="0" fillId="3" borderId="0" xfId="0" applyFill="1"/>
    <xf numFmtId="4" fontId="0" fillId="2" borderId="0" xfId="0" applyNumberFormat="1" applyFill="1"/>
    <xf numFmtId="3" fontId="0" fillId="2" borderId="0" xfId="0" applyNumberFormat="1" applyFill="1" applyBorder="1" applyAlignment="1">
      <alignment horizontal="left"/>
    </xf>
    <xf numFmtId="3" fontId="0" fillId="2" borderId="0" xfId="0" applyNumberFormat="1" applyFill="1" applyBorder="1"/>
    <xf numFmtId="3" fontId="0" fillId="2" borderId="10" xfId="0" applyNumberFormat="1" applyFill="1" applyBorder="1"/>
    <xf numFmtId="3" fontId="0" fillId="2" borderId="12" xfId="0" applyNumberFormat="1" applyFill="1" applyBorder="1" applyAlignment="1">
      <alignment horizontal="left"/>
    </xf>
    <xf numFmtId="3" fontId="0" fillId="2" borderId="12" xfId="0" applyNumberFormat="1" applyFill="1" applyBorder="1"/>
    <xf numFmtId="3" fontId="0" fillId="2" borderId="13" xfId="0" applyNumberFormat="1" applyFill="1" applyBorder="1"/>
    <xf numFmtId="0" fontId="0" fillId="3" borderId="0" xfId="0" applyFill="1" applyAlignment="1">
      <alignment horizontal="center"/>
    </xf>
    <xf numFmtId="3" fontId="0" fillId="2" borderId="0" xfId="0" applyNumberFormat="1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0" fontId="9" fillId="3" borderId="0" xfId="0" quotePrefix="1" applyFont="1" applyFill="1"/>
    <xf numFmtId="0" fontId="0" fillId="9" borderId="0" xfId="0" applyFill="1" applyProtection="1"/>
    <xf numFmtId="0" fontId="10" fillId="0" borderId="0" xfId="1" applyFill="1" applyAlignment="1" applyProtection="1">
      <alignment horizontal="left"/>
    </xf>
    <xf numFmtId="3" fontId="0" fillId="2" borderId="0" xfId="0" applyNumberFormat="1" applyFill="1" applyBorder="1" applyAlignment="1">
      <alignment horizontal="right"/>
    </xf>
    <xf numFmtId="3" fontId="0" fillId="2" borderId="12" xfId="0" applyNumberFormat="1" applyFill="1" applyBorder="1" applyAlignment="1">
      <alignment horizontal="right"/>
    </xf>
    <xf numFmtId="3" fontId="0" fillId="2" borderId="10" xfId="0" applyNumberFormat="1" applyFill="1" applyBorder="1" applyAlignment="1">
      <alignment horizontal="right"/>
    </xf>
    <xf numFmtId="3" fontId="0" fillId="2" borderId="13" xfId="0" applyNumberFormat="1" applyFill="1" applyBorder="1" applyAlignment="1">
      <alignment horizontal="right"/>
    </xf>
    <xf numFmtId="0" fontId="8" fillId="8" borderId="0" xfId="0" applyFont="1" applyFill="1" applyAlignment="1" applyProtection="1">
      <alignment horizontal="right"/>
    </xf>
    <xf numFmtId="0" fontId="8" fillId="8" borderId="0" xfId="0" applyFont="1" applyFill="1" applyAlignment="1" applyProtection="1">
      <alignment horizontal="center"/>
    </xf>
    <xf numFmtId="14" fontId="8" fillId="8" borderId="0" xfId="0" applyNumberFormat="1" applyFont="1" applyFill="1" applyAlignment="1" applyProtection="1">
      <alignment horizontal="center"/>
    </xf>
    <xf numFmtId="3" fontId="0" fillId="5" borderId="5" xfId="0" applyNumberFormat="1" applyFill="1" applyBorder="1" applyAlignment="1">
      <alignment horizontal="right"/>
    </xf>
    <xf numFmtId="3" fontId="0" fillId="5" borderId="6" xfId="0" applyNumberFormat="1" applyFill="1" applyBorder="1" applyAlignment="1">
      <alignment horizontal="right"/>
    </xf>
    <xf numFmtId="3" fontId="0" fillId="5" borderId="7" xfId="0" applyNumberFormat="1" applyFill="1" applyBorder="1" applyAlignment="1">
      <alignment horizontal="right"/>
    </xf>
    <xf numFmtId="3" fontId="0" fillId="5" borderId="11" xfId="0" applyNumberFormat="1" applyFill="1" applyBorder="1" applyAlignment="1">
      <alignment horizontal="right"/>
    </xf>
    <xf numFmtId="3" fontId="0" fillId="5" borderId="12" xfId="0" applyNumberFormat="1" applyFill="1" applyBorder="1" applyAlignment="1">
      <alignment horizontal="right"/>
    </xf>
    <xf numFmtId="3" fontId="0" fillId="5" borderId="13" xfId="0" applyNumberFormat="1" applyFill="1" applyBorder="1" applyAlignment="1">
      <alignment horizontal="right"/>
    </xf>
    <xf numFmtId="3" fontId="0" fillId="5" borderId="5" xfId="0" applyNumberFormat="1" applyFill="1" applyBorder="1" applyAlignment="1" applyProtection="1">
      <alignment horizontal="right"/>
      <protection locked="0"/>
    </xf>
    <xf numFmtId="3" fontId="0" fillId="5" borderId="6" xfId="0" applyNumberFormat="1" applyFill="1" applyBorder="1" applyAlignment="1" applyProtection="1">
      <alignment horizontal="right"/>
      <protection locked="0"/>
    </xf>
    <xf numFmtId="3" fontId="2" fillId="2" borderId="9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11" xfId="0" applyNumberFormat="1" applyFont="1" applyFill="1" applyBorder="1" applyAlignment="1">
      <alignment horizontal="right" vertical="center"/>
    </xf>
    <xf numFmtId="3" fontId="2" fillId="2" borderId="12" xfId="0" applyNumberFormat="1" applyFont="1" applyFill="1" applyBorder="1" applyAlignment="1">
      <alignment horizontal="right" vertical="center"/>
    </xf>
    <xf numFmtId="3" fontId="0" fillId="5" borderId="63" xfId="0" applyNumberFormat="1" applyFill="1" applyBorder="1" applyAlignment="1">
      <alignment horizontal="right"/>
    </xf>
    <xf numFmtId="3" fontId="0" fillId="5" borderId="64" xfId="0" applyNumberFormat="1" applyFill="1" applyBorder="1" applyAlignment="1">
      <alignment horizontal="right"/>
    </xf>
    <xf numFmtId="3" fontId="0" fillId="5" borderId="65" xfId="0" applyNumberFormat="1" applyFill="1" applyBorder="1" applyAlignment="1">
      <alignment horizontal="right"/>
    </xf>
    <xf numFmtId="3" fontId="0" fillId="5" borderId="66" xfId="0" applyNumberFormat="1" applyFill="1" applyBorder="1" applyAlignment="1">
      <alignment horizontal="right"/>
    </xf>
    <xf numFmtId="3" fontId="0" fillId="5" borderId="67" xfId="0" applyNumberFormat="1" applyFill="1" applyBorder="1" applyAlignment="1">
      <alignment horizontal="right"/>
    </xf>
    <xf numFmtId="3" fontId="0" fillId="5" borderId="68" xfId="0" applyNumberFormat="1" applyFill="1" applyBorder="1" applyAlignment="1">
      <alignment horizontal="right"/>
    </xf>
    <xf numFmtId="3" fontId="2" fillId="2" borderId="0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5" borderId="56" xfId="0" applyNumberFormat="1" applyFont="1" applyFill="1" applyBorder="1" applyAlignment="1">
      <alignment horizontal="center" vertical="center"/>
    </xf>
    <xf numFmtId="3" fontId="2" fillId="5" borderId="18" xfId="0" applyNumberFormat="1" applyFont="1" applyFill="1" applyBorder="1" applyAlignment="1">
      <alignment horizontal="center" vertical="center"/>
    </xf>
    <xf numFmtId="3" fontId="2" fillId="5" borderId="20" xfId="0" applyNumberFormat="1" applyFont="1" applyFill="1" applyBorder="1" applyAlignment="1">
      <alignment horizontal="center" vertical="center"/>
    </xf>
    <xf numFmtId="3" fontId="2" fillId="5" borderId="57" xfId="0" applyNumberFormat="1" applyFont="1" applyFill="1" applyBorder="1" applyAlignment="1">
      <alignment horizontal="center" vertical="center"/>
    </xf>
    <xf numFmtId="3" fontId="2" fillId="5" borderId="0" xfId="0" applyNumberFormat="1" applyFont="1" applyFill="1" applyBorder="1" applyAlignment="1">
      <alignment horizontal="center" vertical="center"/>
    </xf>
    <xf numFmtId="3" fontId="2" fillId="5" borderId="22" xfId="0" applyNumberFormat="1" applyFont="1" applyFill="1" applyBorder="1" applyAlignment="1">
      <alignment horizontal="center" vertical="center"/>
    </xf>
    <xf numFmtId="3" fontId="2" fillId="5" borderId="59" xfId="0" applyNumberFormat="1" applyFont="1" applyFill="1" applyBorder="1" applyAlignment="1">
      <alignment horizontal="center" vertical="center"/>
    </xf>
    <xf numFmtId="3" fontId="2" fillId="5" borderId="25" xfId="0" applyNumberFormat="1" applyFont="1" applyFill="1" applyBorder="1" applyAlignment="1">
      <alignment horizontal="center" vertical="center"/>
    </xf>
    <xf numFmtId="3" fontId="2" fillId="5" borderId="60" xfId="0" applyNumberFormat="1" applyFont="1" applyFill="1" applyBorder="1" applyAlignment="1">
      <alignment horizontal="center" vertical="center"/>
    </xf>
    <xf numFmtId="3" fontId="0" fillId="6" borderId="6" xfId="0" applyNumberFormat="1" applyFill="1" applyBorder="1" applyAlignment="1" applyProtection="1">
      <alignment horizontal="justify" vertical="top" wrapText="1"/>
      <protection locked="0"/>
    </xf>
    <xf numFmtId="3" fontId="0" fillId="6" borderId="7" xfId="0" applyNumberFormat="1" applyFill="1" applyBorder="1" applyAlignment="1" applyProtection="1">
      <alignment horizontal="justify" vertical="top" wrapText="1"/>
      <protection locked="0"/>
    </xf>
    <xf numFmtId="3" fontId="0" fillId="6" borderId="0" xfId="0" applyNumberFormat="1" applyFill="1" applyBorder="1" applyAlignment="1" applyProtection="1">
      <alignment horizontal="justify" vertical="top" wrapText="1"/>
      <protection locked="0"/>
    </xf>
    <xf numFmtId="3" fontId="0" fillId="6" borderId="10" xfId="0" applyNumberFormat="1" applyFill="1" applyBorder="1" applyAlignment="1" applyProtection="1">
      <alignment horizontal="justify" vertical="top" wrapText="1"/>
      <protection locked="0"/>
    </xf>
    <xf numFmtId="3" fontId="0" fillId="6" borderId="9" xfId="0" applyNumberFormat="1" applyFill="1" applyBorder="1" applyAlignment="1" applyProtection="1">
      <alignment horizontal="justify" vertical="top" wrapText="1"/>
      <protection locked="0"/>
    </xf>
    <xf numFmtId="3" fontId="0" fillId="6" borderId="11" xfId="0" applyNumberFormat="1" applyFill="1" applyBorder="1" applyAlignment="1" applyProtection="1">
      <alignment horizontal="justify" vertical="top" wrapText="1"/>
      <protection locked="0"/>
    </xf>
    <xf numFmtId="3" fontId="0" fillId="6" borderId="12" xfId="0" applyNumberFormat="1" applyFill="1" applyBorder="1" applyAlignment="1" applyProtection="1">
      <alignment horizontal="justify" vertical="top" wrapText="1"/>
      <protection locked="0"/>
    </xf>
    <xf numFmtId="3" fontId="0" fillId="6" borderId="13" xfId="0" applyNumberFormat="1" applyFill="1" applyBorder="1" applyAlignment="1" applyProtection="1">
      <alignment horizontal="justify" vertical="top" wrapText="1"/>
      <protection locked="0"/>
    </xf>
    <xf numFmtId="0" fontId="0" fillId="2" borderId="4" xfId="0" applyFill="1" applyBorder="1" applyAlignment="1">
      <alignment horizontal="left" vertical="center" wrapText="1"/>
    </xf>
    <xf numFmtId="3" fontId="0" fillId="5" borderId="5" xfId="0" applyNumberFormat="1" applyFill="1" applyBorder="1" applyAlignment="1" applyProtection="1">
      <alignment horizontal="right" wrapText="1"/>
    </xf>
    <xf numFmtId="3" fontId="0" fillId="5" borderId="6" xfId="0" applyNumberFormat="1" applyFill="1" applyBorder="1" applyAlignment="1" applyProtection="1">
      <alignment horizontal="right" wrapText="1"/>
    </xf>
    <xf numFmtId="3" fontId="0" fillId="5" borderId="7" xfId="0" applyNumberFormat="1" applyFill="1" applyBorder="1" applyAlignment="1" applyProtection="1">
      <alignment horizontal="right" wrapText="1"/>
    </xf>
    <xf numFmtId="3" fontId="0" fillId="5" borderId="9" xfId="0" applyNumberFormat="1" applyFill="1" applyBorder="1" applyAlignment="1" applyProtection="1">
      <alignment horizontal="right" wrapText="1"/>
    </xf>
    <xf numFmtId="3" fontId="0" fillId="5" borderId="0" xfId="0" applyNumberFormat="1" applyFill="1" applyBorder="1" applyAlignment="1" applyProtection="1">
      <alignment horizontal="right" wrapText="1"/>
    </xf>
    <xf numFmtId="3" fontId="0" fillId="5" borderId="10" xfId="0" applyNumberFormat="1" applyFill="1" applyBorder="1" applyAlignment="1" applyProtection="1">
      <alignment horizontal="right" wrapText="1"/>
    </xf>
    <xf numFmtId="3" fontId="0" fillId="5" borderId="11" xfId="0" applyNumberFormat="1" applyFill="1" applyBorder="1" applyAlignment="1" applyProtection="1">
      <alignment horizontal="right" wrapText="1"/>
    </xf>
    <xf numFmtId="3" fontId="0" fillId="5" borderId="12" xfId="0" applyNumberFormat="1" applyFill="1" applyBorder="1" applyAlignment="1" applyProtection="1">
      <alignment horizontal="right" wrapText="1"/>
    </xf>
    <xf numFmtId="3" fontId="0" fillId="5" borderId="13" xfId="0" applyNumberFormat="1" applyFill="1" applyBorder="1" applyAlignment="1" applyProtection="1">
      <alignment horizontal="right" wrapText="1"/>
    </xf>
    <xf numFmtId="3" fontId="0" fillId="2" borderId="0" xfId="0" applyNumberFormat="1" applyFill="1" applyBorder="1" applyAlignment="1">
      <alignment horizontal="left"/>
    </xf>
    <xf numFmtId="3" fontId="0" fillId="2" borderId="12" xfId="0" applyNumberFormat="1" applyFill="1" applyBorder="1" applyAlignment="1">
      <alignment horizontal="left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3" fontId="0" fillId="5" borderId="9" xfId="0" applyNumberFormat="1" applyFill="1" applyBorder="1" applyAlignment="1">
      <alignment horizontal="right"/>
    </xf>
    <xf numFmtId="3" fontId="0" fillId="5" borderId="0" xfId="0" applyNumberFormat="1" applyFill="1" applyBorder="1" applyAlignment="1">
      <alignment horizontal="right"/>
    </xf>
    <xf numFmtId="3" fontId="0" fillId="5" borderId="10" xfId="0" applyNumberFormat="1" applyFill="1" applyBorder="1" applyAlignment="1">
      <alignment horizontal="right"/>
    </xf>
    <xf numFmtId="3" fontId="0" fillId="2" borderId="6" xfId="0" applyNumberFormat="1" applyFill="1" applyBorder="1" applyAlignment="1">
      <alignment horizontal="right"/>
    </xf>
    <xf numFmtId="3" fontId="7" fillId="2" borderId="0" xfId="0" applyNumberFormat="1" applyFont="1" applyFill="1" applyBorder="1" applyAlignment="1">
      <alignment horizontal="left"/>
    </xf>
    <xf numFmtId="3" fontId="7" fillId="2" borderId="12" xfId="0" applyNumberFormat="1" applyFont="1" applyFill="1" applyBorder="1" applyAlignment="1">
      <alignment horizontal="left"/>
    </xf>
    <xf numFmtId="3" fontId="0" fillId="6" borderId="5" xfId="0" applyNumberFormat="1" applyFill="1" applyBorder="1" applyAlignment="1" applyProtection="1">
      <alignment horizontal="right" wrapText="1"/>
      <protection locked="0"/>
    </xf>
    <xf numFmtId="3" fontId="0" fillId="6" borderId="6" xfId="0" applyNumberFormat="1" applyFill="1" applyBorder="1" applyAlignment="1" applyProtection="1">
      <alignment horizontal="right" wrapText="1"/>
      <protection locked="0"/>
    </xf>
    <xf numFmtId="3" fontId="0" fillId="6" borderId="7" xfId="0" applyNumberFormat="1" applyFill="1" applyBorder="1" applyAlignment="1" applyProtection="1">
      <alignment horizontal="right" wrapText="1"/>
      <protection locked="0"/>
    </xf>
    <xf numFmtId="3" fontId="0" fillId="6" borderId="9" xfId="0" applyNumberFormat="1" applyFill="1" applyBorder="1" applyAlignment="1" applyProtection="1">
      <alignment horizontal="right" wrapText="1"/>
      <protection locked="0"/>
    </xf>
    <xf numFmtId="3" fontId="0" fillId="6" borderId="0" xfId="0" applyNumberFormat="1" applyFill="1" applyBorder="1" applyAlignment="1" applyProtection="1">
      <alignment horizontal="right" wrapText="1"/>
      <protection locked="0"/>
    </xf>
    <xf numFmtId="3" fontId="0" fillId="6" borderId="10" xfId="0" applyNumberFormat="1" applyFill="1" applyBorder="1" applyAlignment="1" applyProtection="1">
      <alignment horizontal="right" wrapText="1"/>
      <protection locked="0"/>
    </xf>
    <xf numFmtId="3" fontId="0" fillId="6" borderId="11" xfId="0" applyNumberFormat="1" applyFill="1" applyBorder="1" applyAlignment="1" applyProtection="1">
      <alignment horizontal="right" wrapText="1"/>
      <protection locked="0"/>
    </xf>
    <xf numFmtId="3" fontId="0" fillId="6" borderId="12" xfId="0" applyNumberFormat="1" applyFill="1" applyBorder="1" applyAlignment="1" applyProtection="1">
      <alignment horizontal="right" wrapText="1"/>
      <protection locked="0"/>
    </xf>
    <xf numFmtId="3" fontId="0" fillId="6" borderId="13" xfId="0" applyNumberFormat="1" applyFill="1" applyBorder="1" applyAlignment="1" applyProtection="1">
      <alignment horizontal="right" wrapText="1"/>
      <protection locked="0"/>
    </xf>
    <xf numFmtId="3" fontId="0" fillId="5" borderId="9" xfId="0" applyNumberFormat="1" applyFill="1" applyBorder="1" applyAlignment="1">
      <alignment horizontal="right" wrapText="1"/>
    </xf>
    <xf numFmtId="3" fontId="0" fillId="5" borderId="0" xfId="0" applyNumberFormat="1" applyFill="1" applyBorder="1" applyAlignment="1">
      <alignment horizontal="right" wrapText="1"/>
    </xf>
    <xf numFmtId="3" fontId="0" fillId="5" borderId="10" xfId="0" applyNumberFormat="1" applyFill="1" applyBorder="1" applyAlignment="1">
      <alignment horizontal="right" wrapText="1"/>
    </xf>
    <xf numFmtId="3" fontId="6" fillId="2" borderId="5" xfId="0" applyNumberFormat="1" applyFont="1" applyFill="1" applyBorder="1" applyAlignment="1">
      <alignment horizontal="center" wrapText="1"/>
    </xf>
    <xf numFmtId="3" fontId="6" fillId="2" borderId="6" xfId="0" applyNumberFormat="1" applyFont="1" applyFill="1" applyBorder="1" applyAlignment="1">
      <alignment horizontal="center" wrapText="1"/>
    </xf>
    <xf numFmtId="3" fontId="6" fillId="2" borderId="7" xfId="0" applyNumberFormat="1" applyFont="1" applyFill="1" applyBorder="1" applyAlignment="1">
      <alignment horizontal="center" wrapText="1"/>
    </xf>
    <xf numFmtId="3" fontId="6" fillId="2" borderId="9" xfId="0" applyNumberFormat="1" applyFont="1" applyFill="1" applyBorder="1" applyAlignment="1">
      <alignment horizontal="center" wrapText="1"/>
    </xf>
    <xf numFmtId="3" fontId="6" fillId="2" borderId="0" xfId="0" applyNumberFormat="1" applyFont="1" applyFill="1" applyBorder="1" applyAlignment="1">
      <alignment horizontal="center" wrapText="1"/>
    </xf>
    <xf numFmtId="3" fontId="6" fillId="2" borderId="10" xfId="0" applyNumberFormat="1" applyFont="1" applyFill="1" applyBorder="1" applyAlignment="1">
      <alignment horizontal="center" wrapText="1"/>
    </xf>
    <xf numFmtId="3" fontId="0" fillId="5" borderId="56" xfId="0" applyNumberFormat="1" applyFill="1" applyBorder="1" applyAlignment="1">
      <alignment horizontal="right" wrapText="1"/>
    </xf>
    <xf numFmtId="3" fontId="0" fillId="5" borderId="18" xfId="0" applyNumberFormat="1" applyFill="1" applyBorder="1" applyAlignment="1">
      <alignment horizontal="right" wrapText="1"/>
    </xf>
    <xf numFmtId="3" fontId="0" fillId="5" borderId="20" xfId="0" applyNumberFormat="1" applyFill="1" applyBorder="1" applyAlignment="1">
      <alignment horizontal="right" wrapText="1"/>
    </xf>
    <xf numFmtId="3" fontId="0" fillId="5" borderId="57" xfId="0" applyNumberFormat="1" applyFill="1" applyBorder="1" applyAlignment="1">
      <alignment horizontal="right" wrapText="1"/>
    </xf>
    <xf numFmtId="3" fontId="0" fillId="5" borderId="22" xfId="0" applyNumberFormat="1" applyFill="1" applyBorder="1" applyAlignment="1">
      <alignment horizontal="right" wrapText="1"/>
    </xf>
    <xf numFmtId="3" fontId="0" fillId="5" borderId="59" xfId="0" applyNumberFormat="1" applyFill="1" applyBorder="1" applyAlignment="1">
      <alignment horizontal="right" wrapText="1"/>
    </xf>
    <xf numFmtId="3" fontId="0" fillId="5" borderId="25" xfId="0" applyNumberFormat="1" applyFill="1" applyBorder="1" applyAlignment="1">
      <alignment horizontal="right" wrapText="1"/>
    </xf>
    <xf numFmtId="3" fontId="0" fillId="5" borderId="60" xfId="0" applyNumberFormat="1" applyFill="1" applyBorder="1" applyAlignment="1">
      <alignment horizontal="right" wrapText="1"/>
    </xf>
    <xf numFmtId="3" fontId="0" fillId="5" borderId="24" xfId="0" applyNumberFormat="1" applyFill="1" applyBorder="1" applyAlignment="1">
      <alignment horizontal="right"/>
    </xf>
    <xf numFmtId="3" fontId="0" fillId="5" borderId="25" xfId="0" applyNumberFormat="1" applyFill="1" applyBorder="1" applyAlignment="1">
      <alignment horizontal="right"/>
    </xf>
    <xf numFmtId="3" fontId="0" fillId="5" borderId="26" xfId="0" applyNumberFormat="1" applyFill="1" applyBorder="1" applyAlignment="1">
      <alignment horizontal="right"/>
    </xf>
    <xf numFmtId="3" fontId="0" fillId="6" borderId="55" xfId="0" applyNumberFormat="1" applyFill="1" applyBorder="1" applyAlignment="1" applyProtection="1">
      <alignment horizontal="right"/>
      <protection locked="0"/>
    </xf>
    <xf numFmtId="3" fontId="0" fillId="6" borderId="58" xfId="0" applyNumberFormat="1" applyFill="1" applyBorder="1" applyAlignment="1" applyProtection="1">
      <alignment horizontal="right"/>
      <protection locked="0"/>
    </xf>
    <xf numFmtId="3" fontId="0" fillId="6" borderId="61" xfId="0" applyNumberFormat="1" applyFill="1" applyBorder="1" applyAlignment="1" applyProtection="1">
      <alignment horizontal="right"/>
      <protection locked="0"/>
    </xf>
    <xf numFmtId="3" fontId="0" fillId="6" borderId="62" xfId="0" applyNumberFormat="1" applyFill="1" applyBorder="1" applyAlignment="1" applyProtection="1">
      <alignment horizontal="right"/>
      <protection locked="0"/>
    </xf>
    <xf numFmtId="0" fontId="4" fillId="2" borderId="5" xfId="0" applyFont="1" applyFill="1" applyBorder="1" applyAlignment="1">
      <alignment horizontal="left" vertical="center" wrapText="1"/>
    </xf>
    <xf numFmtId="3" fontId="0" fillId="6" borderId="9" xfId="0" applyNumberFormat="1" applyFill="1" applyBorder="1" applyAlignment="1" applyProtection="1">
      <alignment horizontal="right"/>
      <protection locked="0"/>
    </xf>
    <xf numFmtId="3" fontId="0" fillId="6" borderId="0" xfId="0" applyNumberFormat="1" applyFill="1" applyBorder="1" applyAlignment="1" applyProtection="1">
      <alignment horizontal="right"/>
      <protection locked="0"/>
    </xf>
    <xf numFmtId="3" fontId="0" fillId="6" borderId="10" xfId="0" applyNumberFormat="1" applyFill="1" applyBorder="1" applyAlignment="1" applyProtection="1">
      <alignment horizontal="right"/>
      <protection locked="0"/>
    </xf>
    <xf numFmtId="3" fontId="0" fillId="6" borderId="24" xfId="0" applyNumberFormat="1" applyFill="1" applyBorder="1" applyAlignment="1" applyProtection="1">
      <alignment horizontal="right"/>
      <protection locked="0"/>
    </xf>
    <xf numFmtId="3" fontId="0" fillId="6" borderId="25" xfId="0" applyNumberFormat="1" applyFill="1" applyBorder="1" applyAlignment="1" applyProtection="1">
      <alignment horizontal="right"/>
      <protection locked="0"/>
    </xf>
    <xf numFmtId="3" fontId="0" fillId="6" borderId="26" xfId="0" applyNumberFormat="1" applyFill="1" applyBorder="1" applyAlignment="1" applyProtection="1">
      <alignment horizontal="right"/>
      <protection locked="0"/>
    </xf>
    <xf numFmtId="3" fontId="0" fillId="5" borderId="56" xfId="0" applyNumberFormat="1" applyFill="1" applyBorder="1" applyAlignment="1">
      <alignment horizontal="right"/>
    </xf>
    <xf numFmtId="3" fontId="0" fillId="5" borderId="18" xfId="0" applyNumberFormat="1" applyFill="1" applyBorder="1" applyAlignment="1">
      <alignment horizontal="right"/>
    </xf>
    <xf numFmtId="3" fontId="0" fillId="5" borderId="20" xfId="0" applyNumberFormat="1" applyFill="1" applyBorder="1" applyAlignment="1">
      <alignment horizontal="right"/>
    </xf>
    <xf numFmtId="3" fontId="0" fillId="5" borderId="59" xfId="0" applyNumberFormat="1" applyFill="1" applyBorder="1" applyAlignment="1">
      <alignment horizontal="right"/>
    </xf>
    <xf numFmtId="3" fontId="0" fillId="5" borderId="60" xfId="0" applyNumberFormat="1" applyFill="1" applyBorder="1" applyAlignment="1">
      <alignment horizontal="right"/>
    </xf>
    <xf numFmtId="3" fontId="0" fillId="5" borderId="57" xfId="0" applyNumberFormat="1" applyFill="1" applyBorder="1" applyAlignment="1">
      <alignment horizontal="right"/>
    </xf>
    <xf numFmtId="0" fontId="4" fillId="2" borderId="55" xfId="0" applyFont="1" applyFill="1" applyBorder="1" applyAlignment="1">
      <alignment horizontal="left" vertical="center" wrapText="1"/>
    </xf>
    <xf numFmtId="0" fontId="0" fillId="2" borderId="55" xfId="0" applyFill="1" applyBorder="1" applyAlignment="1">
      <alignment horizontal="left" vertical="center" wrapText="1"/>
    </xf>
    <xf numFmtId="17" fontId="0" fillId="6" borderId="39" xfId="0" applyNumberFormat="1" applyFill="1" applyBorder="1" applyAlignment="1" applyProtection="1">
      <alignment horizontal="left" vertical="center" wrapText="1"/>
      <protection locked="0"/>
    </xf>
    <xf numFmtId="17" fontId="0" fillId="6" borderId="46" xfId="0" applyNumberFormat="1" applyFill="1" applyBorder="1" applyAlignment="1" applyProtection="1">
      <alignment horizontal="left" vertical="center" wrapText="1"/>
      <protection locked="0"/>
    </xf>
    <xf numFmtId="3" fontId="0" fillId="6" borderId="40" xfId="0" applyNumberFormat="1" applyFill="1" applyBorder="1" applyAlignment="1" applyProtection="1">
      <alignment horizontal="right"/>
      <protection locked="0"/>
    </xf>
    <xf numFmtId="3" fontId="0" fillId="6" borderId="41" xfId="0" applyNumberFormat="1" applyFill="1" applyBorder="1" applyAlignment="1" applyProtection="1">
      <alignment horizontal="right"/>
      <protection locked="0"/>
    </xf>
    <xf numFmtId="3" fontId="0" fillId="6" borderId="42" xfId="0" applyNumberFormat="1" applyFill="1" applyBorder="1" applyAlignment="1" applyProtection="1">
      <alignment horizontal="right"/>
      <protection locked="0"/>
    </xf>
    <xf numFmtId="3" fontId="0" fillId="6" borderId="47" xfId="0" applyNumberFormat="1" applyFill="1" applyBorder="1" applyAlignment="1" applyProtection="1">
      <alignment horizontal="right"/>
      <protection locked="0"/>
    </xf>
    <xf numFmtId="3" fontId="0" fillId="6" borderId="48" xfId="0" applyNumberFormat="1" applyFill="1" applyBorder="1" applyAlignment="1" applyProtection="1">
      <alignment horizontal="right"/>
      <protection locked="0"/>
    </xf>
    <xf numFmtId="3" fontId="0" fillId="6" borderId="49" xfId="0" applyNumberFormat="1" applyFill="1" applyBorder="1" applyAlignment="1" applyProtection="1">
      <alignment horizontal="right"/>
      <protection locked="0"/>
    </xf>
    <xf numFmtId="3" fontId="0" fillId="5" borderId="29" xfId="0" applyNumberFormat="1" applyFill="1" applyBorder="1" applyAlignment="1">
      <alignment horizontal="right"/>
    </xf>
    <xf numFmtId="3" fontId="0" fillId="5" borderId="30" xfId="0" applyNumberFormat="1" applyFill="1" applyBorder="1" applyAlignment="1">
      <alignment horizontal="right"/>
    </xf>
    <xf numFmtId="3" fontId="0" fillId="5" borderId="31" xfId="0" applyNumberFormat="1" applyFill="1" applyBorder="1" applyAlignment="1">
      <alignment horizontal="right"/>
    </xf>
    <xf numFmtId="3" fontId="0" fillId="5" borderId="40" xfId="0" applyNumberFormat="1" applyFill="1" applyBorder="1" applyAlignment="1">
      <alignment horizontal="right"/>
    </xf>
    <xf numFmtId="3" fontId="0" fillId="5" borderId="41" xfId="0" applyNumberFormat="1" applyFill="1" applyBorder="1" applyAlignment="1">
      <alignment horizontal="right"/>
    </xf>
    <xf numFmtId="3" fontId="0" fillId="5" borderId="42" xfId="0" applyNumberFormat="1" applyFill="1" applyBorder="1" applyAlignment="1">
      <alignment horizontal="right"/>
    </xf>
    <xf numFmtId="3" fontId="0" fillId="6" borderId="43" xfId="0" applyNumberFormat="1" applyFill="1" applyBorder="1" applyAlignment="1" applyProtection="1">
      <alignment horizontal="right"/>
      <protection locked="0"/>
    </xf>
    <xf numFmtId="3" fontId="0" fillId="6" borderId="53" xfId="0" applyNumberFormat="1" applyFill="1" applyBorder="1" applyAlignment="1" applyProtection="1">
      <alignment horizontal="right"/>
      <protection locked="0"/>
    </xf>
    <xf numFmtId="3" fontId="0" fillId="5" borderId="50" xfId="0" applyNumberFormat="1" applyFill="1" applyBorder="1" applyAlignment="1">
      <alignment horizontal="right"/>
    </xf>
    <xf numFmtId="3" fontId="0" fillId="5" borderId="51" xfId="0" applyNumberFormat="1" applyFill="1" applyBorder="1" applyAlignment="1">
      <alignment horizontal="right"/>
    </xf>
    <xf numFmtId="3" fontId="0" fillId="5" borderId="52" xfId="0" applyNumberFormat="1" applyFill="1" applyBorder="1" applyAlignment="1">
      <alignment horizontal="right"/>
    </xf>
    <xf numFmtId="3" fontId="0" fillId="5" borderId="36" xfId="0" applyNumberFormat="1" applyFill="1" applyBorder="1" applyAlignment="1">
      <alignment horizontal="right"/>
    </xf>
    <xf numFmtId="3" fontId="0" fillId="5" borderId="37" xfId="0" applyNumberFormat="1" applyFill="1" applyBorder="1" applyAlignment="1">
      <alignment horizontal="right"/>
    </xf>
    <xf numFmtId="3" fontId="0" fillId="6" borderId="39" xfId="0" applyNumberFormat="1" applyFill="1" applyBorder="1" applyAlignment="1" applyProtection="1">
      <alignment horizontal="right"/>
      <protection locked="0"/>
    </xf>
    <xf numFmtId="3" fontId="0" fillId="6" borderId="45" xfId="0" applyNumberFormat="1" applyFill="1" applyBorder="1" applyAlignment="1" applyProtection="1">
      <alignment horizontal="right"/>
      <protection locked="0"/>
    </xf>
    <xf numFmtId="3" fontId="0" fillId="5" borderId="39" xfId="0" applyNumberFormat="1" applyFill="1" applyBorder="1" applyAlignment="1">
      <alignment horizontal="right"/>
    </xf>
    <xf numFmtId="3" fontId="0" fillId="5" borderId="47" xfId="0" applyNumberFormat="1" applyFill="1" applyBorder="1" applyAlignment="1">
      <alignment horizontal="right"/>
    </xf>
    <xf numFmtId="3" fontId="0" fillId="5" borderId="48" xfId="0" applyNumberFormat="1" applyFill="1" applyBorder="1" applyAlignment="1">
      <alignment horizontal="right"/>
    </xf>
    <xf numFmtId="3" fontId="0" fillId="5" borderId="46" xfId="0" applyNumberFormat="1" applyFill="1" applyBorder="1" applyAlignment="1">
      <alignment horizontal="right"/>
    </xf>
    <xf numFmtId="3" fontId="0" fillId="5" borderId="49" xfId="0" applyNumberFormat="1" applyFill="1" applyBorder="1" applyAlignment="1">
      <alignment horizontal="right"/>
    </xf>
    <xf numFmtId="3" fontId="0" fillId="6" borderId="46" xfId="0" applyNumberFormat="1" applyFill="1" applyBorder="1" applyAlignment="1" applyProtection="1">
      <alignment horizontal="right"/>
      <protection locked="0"/>
    </xf>
    <xf numFmtId="3" fontId="0" fillId="6" borderId="54" xfId="0" applyNumberFormat="1" applyFill="1" applyBorder="1" applyAlignment="1" applyProtection="1">
      <alignment horizontal="right"/>
      <protection locked="0"/>
    </xf>
    <xf numFmtId="3" fontId="0" fillId="6" borderId="29" xfId="0" applyNumberFormat="1" applyFill="1" applyBorder="1" applyAlignment="1" applyProtection="1">
      <alignment horizontal="right"/>
      <protection locked="0"/>
    </xf>
    <xf numFmtId="3" fontId="0" fillId="6" borderId="30" xfId="0" applyNumberFormat="1" applyFill="1" applyBorder="1" applyAlignment="1" applyProtection="1">
      <alignment horizontal="right"/>
      <protection locked="0"/>
    </xf>
    <xf numFmtId="3" fontId="0" fillId="6" borderId="31" xfId="0" applyNumberFormat="1" applyFill="1" applyBorder="1" applyAlignment="1" applyProtection="1">
      <alignment horizontal="right"/>
      <protection locked="0"/>
    </xf>
    <xf numFmtId="3" fontId="0" fillId="6" borderId="33" xfId="0" applyNumberFormat="1" applyFill="1" applyBorder="1" applyAlignment="1" applyProtection="1">
      <alignment horizontal="right"/>
      <protection locked="0"/>
    </xf>
    <xf numFmtId="3" fontId="0" fillId="6" borderId="34" xfId="0" applyNumberFormat="1" applyFill="1" applyBorder="1" applyAlignment="1" applyProtection="1">
      <alignment horizontal="right"/>
      <protection locked="0"/>
    </xf>
    <xf numFmtId="3" fontId="0" fillId="6" borderId="35" xfId="0" applyNumberFormat="1" applyFill="1" applyBorder="1" applyAlignment="1" applyProtection="1">
      <alignment horizontal="right"/>
      <protection locked="0"/>
    </xf>
    <xf numFmtId="3" fontId="0" fillId="6" borderId="44" xfId="0" applyNumberFormat="1" applyFill="1" applyBorder="1" applyAlignment="1" applyProtection="1">
      <alignment horizontal="right"/>
      <protection locked="0"/>
    </xf>
    <xf numFmtId="3" fontId="0" fillId="6" borderId="28" xfId="0" applyNumberFormat="1" applyFill="1" applyBorder="1" applyAlignment="1" applyProtection="1">
      <alignment horizontal="right"/>
      <protection locked="0"/>
    </xf>
    <xf numFmtId="3" fontId="0" fillId="6" borderId="38" xfId="0" applyNumberFormat="1" applyFill="1" applyBorder="1" applyAlignment="1" applyProtection="1">
      <alignment horizontal="right"/>
      <protection locked="0"/>
    </xf>
    <xf numFmtId="3" fontId="0" fillId="6" borderId="32" xfId="0" applyNumberFormat="1" applyFill="1" applyBorder="1" applyAlignment="1" applyProtection="1">
      <alignment horizontal="right"/>
      <protection locked="0"/>
    </xf>
    <xf numFmtId="10" fontId="0" fillId="7" borderId="1" xfId="0" applyNumberFormat="1" applyFill="1" applyBorder="1" applyAlignment="1" applyProtection="1">
      <alignment horizontal="center" vertical="center" wrapText="1"/>
      <protection locked="0"/>
    </xf>
    <xf numFmtId="10" fontId="0" fillId="7" borderId="2" xfId="0" applyNumberFormat="1" applyFill="1" applyBorder="1" applyAlignment="1" applyProtection="1">
      <alignment horizontal="center" vertical="center" wrapText="1"/>
      <protection locked="0"/>
    </xf>
    <xf numFmtId="10" fontId="0" fillId="7" borderId="3" xfId="0" applyNumberFormat="1" applyFill="1" applyBorder="1" applyAlignment="1" applyProtection="1">
      <alignment horizontal="center" vertical="center" wrapText="1"/>
      <protection locked="0"/>
    </xf>
    <xf numFmtId="17" fontId="0" fillId="6" borderId="28" xfId="0" applyNumberFormat="1" applyFill="1" applyBorder="1" applyAlignment="1" applyProtection="1">
      <alignment horizontal="left" vertical="center" wrapText="1"/>
      <protection locked="0"/>
    </xf>
    <xf numFmtId="10" fontId="0" fillId="6" borderId="1" xfId="0" applyNumberFormat="1" applyFill="1" applyBorder="1" applyAlignment="1" applyProtection="1">
      <alignment horizontal="center" vertical="center" wrapText="1"/>
      <protection locked="0"/>
    </xf>
    <xf numFmtId="10" fontId="0" fillId="6" borderId="2" xfId="0" applyNumberFormat="1" applyFill="1" applyBorder="1" applyAlignment="1" applyProtection="1">
      <alignment horizontal="center" vertical="center" wrapText="1"/>
      <protection locked="0"/>
    </xf>
    <xf numFmtId="10" fontId="0" fillId="6" borderId="3" xfId="0" applyNumberFormat="1" applyFill="1" applyBorder="1" applyAlignment="1" applyProtection="1">
      <alignment horizontal="center" vertical="center" wrapText="1"/>
      <protection locked="0"/>
    </xf>
    <xf numFmtId="10" fontId="0" fillId="6" borderId="11" xfId="0" applyNumberFormat="1" applyFill="1" applyBorder="1" applyAlignment="1" applyProtection="1">
      <alignment horizontal="center" vertical="center" wrapText="1"/>
      <protection locked="0"/>
    </xf>
    <xf numFmtId="10" fontId="0" fillId="6" borderId="12" xfId="0" applyNumberFormat="1" applyFill="1" applyBorder="1" applyAlignment="1" applyProtection="1">
      <alignment horizontal="center" vertical="center" wrapText="1"/>
      <protection locked="0"/>
    </xf>
    <xf numFmtId="10" fontId="0" fillId="6" borderId="13" xfId="0" applyNumberForma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24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4" fontId="2" fillId="4" borderId="4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9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2" borderId="1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4" fontId="2" fillId="4" borderId="13" xfId="0" applyNumberFormat="1" applyFont="1" applyFill="1" applyBorder="1" applyAlignment="1" applyProtection="1">
      <alignment horizontal="center" vertical="center" wrapText="1"/>
    </xf>
    <xf numFmtId="14" fontId="2" fillId="5" borderId="4" xfId="0" applyNumberFormat="1" applyFont="1" applyFill="1" applyBorder="1" applyAlignment="1" applyProtection="1">
      <alignment horizontal="center"/>
    </xf>
    <xf numFmtId="4" fontId="2" fillId="6" borderId="8" xfId="0" applyNumberFormat="1" applyFont="1" applyFill="1" applyBorder="1" applyAlignment="1" applyProtection="1">
      <alignment horizontal="center"/>
      <protection locked="0"/>
    </xf>
    <xf numFmtId="4" fontId="0" fillId="2" borderId="4" xfId="0" applyNumberFormat="1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14" fontId="2" fillId="6" borderId="4" xfId="0" applyNumberFormat="1" applyFont="1" applyFill="1" applyBorder="1" applyAlignment="1" applyProtection="1">
      <alignment horizontal="center"/>
      <protection locked="0"/>
    </xf>
    <xf numFmtId="14" fontId="2" fillId="6" borderId="1" xfId="0" applyNumberFormat="1" applyFont="1" applyFill="1" applyBorder="1" applyAlignment="1" applyProtection="1">
      <alignment horizontal="center"/>
      <protection locked="0"/>
    </xf>
    <xf numFmtId="0" fontId="0" fillId="2" borderId="11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12" fontId="2" fillId="6" borderId="12" xfId="0" applyNumberFormat="1" applyFont="1" applyFill="1" applyBorder="1" applyAlignment="1" applyProtection="1">
      <alignment horizontal="center"/>
      <protection locked="0"/>
    </xf>
    <xf numFmtId="12" fontId="2" fillId="6" borderId="13" xfId="0" applyNumberFormat="1" applyFont="1" applyFill="1" applyBorder="1" applyAlignment="1" applyProtection="1">
      <alignment horizont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%20-%20sauvegarde%20cours%20SG\cours%20BTS%20CG\Ateliers%20Professionnels%201&#232;re%20ann&#233;e\AP%20n&#176;xxxx%20Labo%20Distri%20ex%20Mainguet\Documents%20comptables%20MAINGUET%20Sept%202015\dossier%20travail%20Mainguet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te"/>
      <sheetName val="Sommaire"/>
      <sheetName val="Feuilles specialisees"/>
      <sheetName val="O Dossier General Annuel"/>
      <sheetName val="O1 Note de synthèse"/>
      <sheetName val="O1 Synthèse générale"/>
      <sheetName val="O2 Points en suspens"/>
      <sheetName val="O3 Entretien"/>
      <sheetName val="DCA"/>
      <sheetName val="A Régularité formelle"/>
      <sheetName val="A1 Formalisme facturation"/>
      <sheetName val="B Cycle Trésorerie-Financement"/>
      <sheetName val="B1 Emprunts"/>
      <sheetName val="C Cycle achats frs"/>
      <sheetName val="C1 Frs et cpte ratt."/>
      <sheetName val="C2 Frs débiteurs"/>
      <sheetName val="D Cycle charges ext"/>
      <sheetName val="D1 Loyers"/>
      <sheetName val="E Cycle clients ventes"/>
      <sheetName val="E1 FAE AAE"/>
      <sheetName val="E2 Clts créditeurs"/>
      <sheetName val="E3 Clts douteux"/>
      <sheetName val="F Cycle stocks"/>
      <sheetName val="G Cycle immobilisations"/>
      <sheetName val="H Cycle personnel A"/>
      <sheetName val="H Cycle personnel B"/>
      <sheetName val="H1 Remunerations dues"/>
      <sheetName val="H2 Pers et ch soc. 1-2"/>
      <sheetName val="H2 Pers et ch soc. 2-2"/>
      <sheetName val="H3 Rapp. DADS1 1-2"/>
      <sheetName val="H3 Salaire et ch soc. 2-2"/>
      <sheetName val="H4 Prov CP 1-2"/>
      <sheetName val="H4 Prov CP 2-2"/>
      <sheetName val="H5 res. soc. TNS"/>
      <sheetName val="I Cycle état"/>
      <sheetName val="I1 recap TVA"/>
      <sheetName val="I2 TVA CAHT"/>
      <sheetName val="I3 TVA debits"/>
      <sheetName val="I4 TVA encaissements"/>
      <sheetName val="I7 Res. fisc."/>
      <sheetName val="I8 IS"/>
      <sheetName val="I9 autoliquidation TVA"/>
      <sheetName val="J Cycle capitaux"/>
      <sheetName val="J1 Récap des capitaux propres"/>
      <sheetName val="K Cycle autres cptes"/>
      <sheetName val="L Annexe"/>
      <sheetName val="M Juridique"/>
    </sheetNames>
    <sheetDataSet>
      <sheetData sheetId="0">
        <row r="2">
          <cell r="U2" t="str">
            <v>31/03/2016</v>
          </cell>
        </row>
        <row r="3">
          <cell r="U3" t="str">
            <v>Date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srvtours\coala\grps\dossiers\90782jeanm\compta\doc\04150316\Actualisation%202015\save%20kingston\DOCUMENTS\Formations\SMEF\supports\Comptabilisation%20TVA%20sur%20travaux%20immobiliers.xlsx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C67"/>
  <sheetViews>
    <sheetView tabSelected="1" zoomScale="70" zoomScaleNormal="70" workbookViewId="0">
      <selection activeCell="BK38" sqref="BK38:BN39"/>
    </sheetView>
  </sheetViews>
  <sheetFormatPr baseColWidth="10" defaultColWidth="2.7109375" defaultRowHeight="15" x14ac:dyDescent="0.25"/>
  <cols>
    <col min="1" max="5" width="2.7109375" style="2"/>
    <col min="6" max="9" width="3.28515625" style="2" customWidth="1"/>
    <col min="10" max="10" width="2.140625" style="2" customWidth="1"/>
    <col min="11" max="11" width="3.7109375" style="2" customWidth="1"/>
    <col min="12" max="13" width="2.7109375" style="2"/>
    <col min="14" max="14" width="3" style="2" customWidth="1"/>
    <col min="15" max="42" width="2.7109375" style="2"/>
    <col min="43" max="43" width="3.28515625" style="2" customWidth="1"/>
    <col min="44" max="46" width="2.7109375" style="2"/>
    <col min="47" max="47" width="3" style="2" customWidth="1"/>
    <col min="48" max="49" width="2.7109375" style="2"/>
    <col min="50" max="50" width="5.42578125" style="2" customWidth="1"/>
    <col min="51" max="57" width="2.7109375" style="2"/>
    <col min="58" max="58" width="5.42578125" style="2" customWidth="1"/>
    <col min="59" max="61" width="2.7109375" style="2"/>
    <col min="62" max="62" width="3.5703125" style="2" customWidth="1"/>
    <col min="63" max="65" width="2.7109375" style="2"/>
    <col min="66" max="66" width="5" style="2" customWidth="1"/>
    <col min="67" max="69" width="2.7109375" style="2"/>
    <col min="70" max="70" width="4.140625" style="2" customWidth="1"/>
    <col min="71" max="81" width="2.7109375" style="2"/>
    <col min="82" max="82" width="4.85546875" style="2" customWidth="1"/>
    <col min="83" max="105" width="2.7109375" style="2"/>
    <col min="106" max="106" width="4" style="2" customWidth="1"/>
    <col min="107" max="261" width="2.7109375" style="2"/>
    <col min="262" max="265" width="3.28515625" style="2" customWidth="1"/>
    <col min="266" max="266" width="2.140625" style="2" customWidth="1"/>
    <col min="267" max="267" width="3.7109375" style="2" customWidth="1"/>
    <col min="268" max="269" width="2.7109375" style="2"/>
    <col min="270" max="270" width="3" style="2" customWidth="1"/>
    <col min="271" max="298" width="2.7109375" style="2"/>
    <col min="299" max="299" width="3.28515625" style="2" customWidth="1"/>
    <col min="300" max="302" width="2.7109375" style="2"/>
    <col min="303" max="303" width="3" style="2" customWidth="1"/>
    <col min="304" max="305" width="2.7109375" style="2"/>
    <col min="306" max="306" width="5.42578125" style="2" customWidth="1"/>
    <col min="307" max="313" width="2.7109375" style="2"/>
    <col min="314" max="314" width="5.42578125" style="2" customWidth="1"/>
    <col min="315" max="317" width="2.7109375" style="2"/>
    <col min="318" max="318" width="3.5703125" style="2" customWidth="1"/>
    <col min="319" max="321" width="2.7109375" style="2"/>
    <col min="322" max="322" width="5" style="2" customWidth="1"/>
    <col min="323" max="325" width="2.7109375" style="2"/>
    <col min="326" max="326" width="4.140625" style="2" customWidth="1"/>
    <col min="327" max="337" width="2.7109375" style="2"/>
    <col min="338" max="338" width="4.85546875" style="2" customWidth="1"/>
    <col min="339" max="361" width="2.7109375" style="2"/>
    <col min="362" max="362" width="4" style="2" customWidth="1"/>
    <col min="363" max="517" width="2.7109375" style="2"/>
    <col min="518" max="521" width="3.28515625" style="2" customWidth="1"/>
    <col min="522" max="522" width="2.140625" style="2" customWidth="1"/>
    <col min="523" max="523" width="3.7109375" style="2" customWidth="1"/>
    <col min="524" max="525" width="2.7109375" style="2"/>
    <col min="526" max="526" width="3" style="2" customWidth="1"/>
    <col min="527" max="554" width="2.7109375" style="2"/>
    <col min="555" max="555" width="3.28515625" style="2" customWidth="1"/>
    <col min="556" max="558" width="2.7109375" style="2"/>
    <col min="559" max="559" width="3" style="2" customWidth="1"/>
    <col min="560" max="561" width="2.7109375" style="2"/>
    <col min="562" max="562" width="5.42578125" style="2" customWidth="1"/>
    <col min="563" max="569" width="2.7109375" style="2"/>
    <col min="570" max="570" width="5.42578125" style="2" customWidth="1"/>
    <col min="571" max="573" width="2.7109375" style="2"/>
    <col min="574" max="574" width="3.5703125" style="2" customWidth="1"/>
    <col min="575" max="577" width="2.7109375" style="2"/>
    <col min="578" max="578" width="5" style="2" customWidth="1"/>
    <col min="579" max="581" width="2.7109375" style="2"/>
    <col min="582" max="582" width="4.140625" style="2" customWidth="1"/>
    <col min="583" max="593" width="2.7109375" style="2"/>
    <col min="594" max="594" width="4.85546875" style="2" customWidth="1"/>
    <col min="595" max="617" width="2.7109375" style="2"/>
    <col min="618" max="618" width="4" style="2" customWidth="1"/>
    <col min="619" max="773" width="2.7109375" style="2"/>
    <col min="774" max="777" width="3.28515625" style="2" customWidth="1"/>
    <col min="778" max="778" width="2.140625" style="2" customWidth="1"/>
    <col min="779" max="779" width="3.7109375" style="2" customWidth="1"/>
    <col min="780" max="781" width="2.7109375" style="2"/>
    <col min="782" max="782" width="3" style="2" customWidth="1"/>
    <col min="783" max="810" width="2.7109375" style="2"/>
    <col min="811" max="811" width="3.28515625" style="2" customWidth="1"/>
    <col min="812" max="814" width="2.7109375" style="2"/>
    <col min="815" max="815" width="3" style="2" customWidth="1"/>
    <col min="816" max="817" width="2.7109375" style="2"/>
    <col min="818" max="818" width="5.42578125" style="2" customWidth="1"/>
    <col min="819" max="825" width="2.7109375" style="2"/>
    <col min="826" max="826" width="5.42578125" style="2" customWidth="1"/>
    <col min="827" max="829" width="2.7109375" style="2"/>
    <col min="830" max="830" width="3.5703125" style="2" customWidth="1"/>
    <col min="831" max="833" width="2.7109375" style="2"/>
    <col min="834" max="834" width="5" style="2" customWidth="1"/>
    <col min="835" max="837" width="2.7109375" style="2"/>
    <col min="838" max="838" width="4.140625" style="2" customWidth="1"/>
    <col min="839" max="849" width="2.7109375" style="2"/>
    <col min="850" max="850" width="4.85546875" style="2" customWidth="1"/>
    <col min="851" max="873" width="2.7109375" style="2"/>
    <col min="874" max="874" width="4" style="2" customWidth="1"/>
    <col min="875" max="1029" width="2.7109375" style="2"/>
    <col min="1030" max="1033" width="3.28515625" style="2" customWidth="1"/>
    <col min="1034" max="1034" width="2.140625" style="2" customWidth="1"/>
    <col min="1035" max="1035" width="3.7109375" style="2" customWidth="1"/>
    <col min="1036" max="1037" width="2.7109375" style="2"/>
    <col min="1038" max="1038" width="3" style="2" customWidth="1"/>
    <col min="1039" max="1066" width="2.7109375" style="2"/>
    <col min="1067" max="1067" width="3.28515625" style="2" customWidth="1"/>
    <col min="1068" max="1070" width="2.7109375" style="2"/>
    <col min="1071" max="1071" width="3" style="2" customWidth="1"/>
    <col min="1072" max="1073" width="2.7109375" style="2"/>
    <col min="1074" max="1074" width="5.42578125" style="2" customWidth="1"/>
    <col min="1075" max="1081" width="2.7109375" style="2"/>
    <col min="1082" max="1082" width="5.42578125" style="2" customWidth="1"/>
    <col min="1083" max="1085" width="2.7109375" style="2"/>
    <col min="1086" max="1086" width="3.5703125" style="2" customWidth="1"/>
    <col min="1087" max="1089" width="2.7109375" style="2"/>
    <col min="1090" max="1090" width="5" style="2" customWidth="1"/>
    <col min="1091" max="1093" width="2.7109375" style="2"/>
    <col min="1094" max="1094" width="4.140625" style="2" customWidth="1"/>
    <col min="1095" max="1105" width="2.7109375" style="2"/>
    <col min="1106" max="1106" width="4.85546875" style="2" customWidth="1"/>
    <col min="1107" max="1129" width="2.7109375" style="2"/>
    <col min="1130" max="1130" width="4" style="2" customWidth="1"/>
    <col min="1131" max="1285" width="2.7109375" style="2"/>
    <col min="1286" max="1289" width="3.28515625" style="2" customWidth="1"/>
    <col min="1290" max="1290" width="2.140625" style="2" customWidth="1"/>
    <col min="1291" max="1291" width="3.7109375" style="2" customWidth="1"/>
    <col min="1292" max="1293" width="2.7109375" style="2"/>
    <col min="1294" max="1294" width="3" style="2" customWidth="1"/>
    <col min="1295" max="1322" width="2.7109375" style="2"/>
    <col min="1323" max="1323" width="3.28515625" style="2" customWidth="1"/>
    <col min="1324" max="1326" width="2.7109375" style="2"/>
    <col min="1327" max="1327" width="3" style="2" customWidth="1"/>
    <col min="1328" max="1329" width="2.7109375" style="2"/>
    <col min="1330" max="1330" width="5.42578125" style="2" customWidth="1"/>
    <col min="1331" max="1337" width="2.7109375" style="2"/>
    <col min="1338" max="1338" width="5.42578125" style="2" customWidth="1"/>
    <col min="1339" max="1341" width="2.7109375" style="2"/>
    <col min="1342" max="1342" width="3.5703125" style="2" customWidth="1"/>
    <col min="1343" max="1345" width="2.7109375" style="2"/>
    <col min="1346" max="1346" width="5" style="2" customWidth="1"/>
    <col min="1347" max="1349" width="2.7109375" style="2"/>
    <col min="1350" max="1350" width="4.140625" style="2" customWidth="1"/>
    <col min="1351" max="1361" width="2.7109375" style="2"/>
    <col min="1362" max="1362" width="4.85546875" style="2" customWidth="1"/>
    <col min="1363" max="1385" width="2.7109375" style="2"/>
    <col min="1386" max="1386" width="4" style="2" customWidth="1"/>
    <col min="1387" max="1541" width="2.7109375" style="2"/>
    <col min="1542" max="1545" width="3.28515625" style="2" customWidth="1"/>
    <col min="1546" max="1546" width="2.140625" style="2" customWidth="1"/>
    <col min="1547" max="1547" width="3.7109375" style="2" customWidth="1"/>
    <col min="1548" max="1549" width="2.7109375" style="2"/>
    <col min="1550" max="1550" width="3" style="2" customWidth="1"/>
    <col min="1551" max="1578" width="2.7109375" style="2"/>
    <col min="1579" max="1579" width="3.28515625" style="2" customWidth="1"/>
    <col min="1580" max="1582" width="2.7109375" style="2"/>
    <col min="1583" max="1583" width="3" style="2" customWidth="1"/>
    <col min="1584" max="1585" width="2.7109375" style="2"/>
    <col min="1586" max="1586" width="5.42578125" style="2" customWidth="1"/>
    <col min="1587" max="1593" width="2.7109375" style="2"/>
    <col min="1594" max="1594" width="5.42578125" style="2" customWidth="1"/>
    <col min="1595" max="1597" width="2.7109375" style="2"/>
    <col min="1598" max="1598" width="3.5703125" style="2" customWidth="1"/>
    <col min="1599" max="1601" width="2.7109375" style="2"/>
    <col min="1602" max="1602" width="5" style="2" customWidth="1"/>
    <col min="1603" max="1605" width="2.7109375" style="2"/>
    <col min="1606" max="1606" width="4.140625" style="2" customWidth="1"/>
    <col min="1607" max="1617" width="2.7109375" style="2"/>
    <col min="1618" max="1618" width="4.85546875" style="2" customWidth="1"/>
    <col min="1619" max="1641" width="2.7109375" style="2"/>
    <col min="1642" max="1642" width="4" style="2" customWidth="1"/>
    <col min="1643" max="1797" width="2.7109375" style="2"/>
    <col min="1798" max="1801" width="3.28515625" style="2" customWidth="1"/>
    <col min="1802" max="1802" width="2.140625" style="2" customWidth="1"/>
    <col min="1803" max="1803" width="3.7109375" style="2" customWidth="1"/>
    <col min="1804" max="1805" width="2.7109375" style="2"/>
    <col min="1806" max="1806" width="3" style="2" customWidth="1"/>
    <col min="1807" max="1834" width="2.7109375" style="2"/>
    <col min="1835" max="1835" width="3.28515625" style="2" customWidth="1"/>
    <col min="1836" max="1838" width="2.7109375" style="2"/>
    <col min="1839" max="1839" width="3" style="2" customWidth="1"/>
    <col min="1840" max="1841" width="2.7109375" style="2"/>
    <col min="1842" max="1842" width="5.42578125" style="2" customWidth="1"/>
    <col min="1843" max="1849" width="2.7109375" style="2"/>
    <col min="1850" max="1850" width="5.42578125" style="2" customWidth="1"/>
    <col min="1851" max="1853" width="2.7109375" style="2"/>
    <col min="1854" max="1854" width="3.5703125" style="2" customWidth="1"/>
    <col min="1855" max="1857" width="2.7109375" style="2"/>
    <col min="1858" max="1858" width="5" style="2" customWidth="1"/>
    <col min="1859" max="1861" width="2.7109375" style="2"/>
    <col min="1862" max="1862" width="4.140625" style="2" customWidth="1"/>
    <col min="1863" max="1873" width="2.7109375" style="2"/>
    <col min="1874" max="1874" width="4.85546875" style="2" customWidth="1"/>
    <col min="1875" max="1897" width="2.7109375" style="2"/>
    <col min="1898" max="1898" width="4" style="2" customWidth="1"/>
    <col min="1899" max="2053" width="2.7109375" style="2"/>
    <col min="2054" max="2057" width="3.28515625" style="2" customWidth="1"/>
    <col min="2058" max="2058" width="2.140625" style="2" customWidth="1"/>
    <col min="2059" max="2059" width="3.7109375" style="2" customWidth="1"/>
    <col min="2060" max="2061" width="2.7109375" style="2"/>
    <col min="2062" max="2062" width="3" style="2" customWidth="1"/>
    <col min="2063" max="2090" width="2.7109375" style="2"/>
    <col min="2091" max="2091" width="3.28515625" style="2" customWidth="1"/>
    <col min="2092" max="2094" width="2.7109375" style="2"/>
    <col min="2095" max="2095" width="3" style="2" customWidth="1"/>
    <col min="2096" max="2097" width="2.7109375" style="2"/>
    <col min="2098" max="2098" width="5.42578125" style="2" customWidth="1"/>
    <col min="2099" max="2105" width="2.7109375" style="2"/>
    <col min="2106" max="2106" width="5.42578125" style="2" customWidth="1"/>
    <col min="2107" max="2109" width="2.7109375" style="2"/>
    <col min="2110" max="2110" width="3.5703125" style="2" customWidth="1"/>
    <col min="2111" max="2113" width="2.7109375" style="2"/>
    <col min="2114" max="2114" width="5" style="2" customWidth="1"/>
    <col min="2115" max="2117" width="2.7109375" style="2"/>
    <col min="2118" max="2118" width="4.140625" style="2" customWidth="1"/>
    <col min="2119" max="2129" width="2.7109375" style="2"/>
    <col min="2130" max="2130" width="4.85546875" style="2" customWidth="1"/>
    <col min="2131" max="2153" width="2.7109375" style="2"/>
    <col min="2154" max="2154" width="4" style="2" customWidth="1"/>
    <col min="2155" max="2309" width="2.7109375" style="2"/>
    <col min="2310" max="2313" width="3.28515625" style="2" customWidth="1"/>
    <col min="2314" max="2314" width="2.140625" style="2" customWidth="1"/>
    <col min="2315" max="2315" width="3.7109375" style="2" customWidth="1"/>
    <col min="2316" max="2317" width="2.7109375" style="2"/>
    <col min="2318" max="2318" width="3" style="2" customWidth="1"/>
    <col min="2319" max="2346" width="2.7109375" style="2"/>
    <col min="2347" max="2347" width="3.28515625" style="2" customWidth="1"/>
    <col min="2348" max="2350" width="2.7109375" style="2"/>
    <col min="2351" max="2351" width="3" style="2" customWidth="1"/>
    <col min="2352" max="2353" width="2.7109375" style="2"/>
    <col min="2354" max="2354" width="5.42578125" style="2" customWidth="1"/>
    <col min="2355" max="2361" width="2.7109375" style="2"/>
    <col min="2362" max="2362" width="5.42578125" style="2" customWidth="1"/>
    <col min="2363" max="2365" width="2.7109375" style="2"/>
    <col min="2366" max="2366" width="3.5703125" style="2" customWidth="1"/>
    <col min="2367" max="2369" width="2.7109375" style="2"/>
    <col min="2370" max="2370" width="5" style="2" customWidth="1"/>
    <col min="2371" max="2373" width="2.7109375" style="2"/>
    <col min="2374" max="2374" width="4.140625" style="2" customWidth="1"/>
    <col min="2375" max="2385" width="2.7109375" style="2"/>
    <col min="2386" max="2386" width="4.85546875" style="2" customWidth="1"/>
    <col min="2387" max="2409" width="2.7109375" style="2"/>
    <col min="2410" max="2410" width="4" style="2" customWidth="1"/>
    <col min="2411" max="2565" width="2.7109375" style="2"/>
    <col min="2566" max="2569" width="3.28515625" style="2" customWidth="1"/>
    <col min="2570" max="2570" width="2.140625" style="2" customWidth="1"/>
    <col min="2571" max="2571" width="3.7109375" style="2" customWidth="1"/>
    <col min="2572" max="2573" width="2.7109375" style="2"/>
    <col min="2574" max="2574" width="3" style="2" customWidth="1"/>
    <col min="2575" max="2602" width="2.7109375" style="2"/>
    <col min="2603" max="2603" width="3.28515625" style="2" customWidth="1"/>
    <col min="2604" max="2606" width="2.7109375" style="2"/>
    <col min="2607" max="2607" width="3" style="2" customWidth="1"/>
    <col min="2608" max="2609" width="2.7109375" style="2"/>
    <col min="2610" max="2610" width="5.42578125" style="2" customWidth="1"/>
    <col min="2611" max="2617" width="2.7109375" style="2"/>
    <col min="2618" max="2618" width="5.42578125" style="2" customWidth="1"/>
    <col min="2619" max="2621" width="2.7109375" style="2"/>
    <col min="2622" max="2622" width="3.5703125" style="2" customWidth="1"/>
    <col min="2623" max="2625" width="2.7109375" style="2"/>
    <col min="2626" max="2626" width="5" style="2" customWidth="1"/>
    <col min="2627" max="2629" width="2.7109375" style="2"/>
    <col min="2630" max="2630" width="4.140625" style="2" customWidth="1"/>
    <col min="2631" max="2641" width="2.7109375" style="2"/>
    <col min="2642" max="2642" width="4.85546875" style="2" customWidth="1"/>
    <col min="2643" max="2665" width="2.7109375" style="2"/>
    <col min="2666" max="2666" width="4" style="2" customWidth="1"/>
    <col min="2667" max="2821" width="2.7109375" style="2"/>
    <col min="2822" max="2825" width="3.28515625" style="2" customWidth="1"/>
    <col min="2826" max="2826" width="2.140625" style="2" customWidth="1"/>
    <col min="2827" max="2827" width="3.7109375" style="2" customWidth="1"/>
    <col min="2828" max="2829" width="2.7109375" style="2"/>
    <col min="2830" max="2830" width="3" style="2" customWidth="1"/>
    <col min="2831" max="2858" width="2.7109375" style="2"/>
    <col min="2859" max="2859" width="3.28515625" style="2" customWidth="1"/>
    <col min="2860" max="2862" width="2.7109375" style="2"/>
    <col min="2863" max="2863" width="3" style="2" customWidth="1"/>
    <col min="2864" max="2865" width="2.7109375" style="2"/>
    <col min="2866" max="2866" width="5.42578125" style="2" customWidth="1"/>
    <col min="2867" max="2873" width="2.7109375" style="2"/>
    <col min="2874" max="2874" width="5.42578125" style="2" customWidth="1"/>
    <col min="2875" max="2877" width="2.7109375" style="2"/>
    <col min="2878" max="2878" width="3.5703125" style="2" customWidth="1"/>
    <col min="2879" max="2881" width="2.7109375" style="2"/>
    <col min="2882" max="2882" width="5" style="2" customWidth="1"/>
    <col min="2883" max="2885" width="2.7109375" style="2"/>
    <col min="2886" max="2886" width="4.140625" style="2" customWidth="1"/>
    <col min="2887" max="2897" width="2.7109375" style="2"/>
    <col min="2898" max="2898" width="4.85546875" style="2" customWidth="1"/>
    <col min="2899" max="2921" width="2.7109375" style="2"/>
    <col min="2922" max="2922" width="4" style="2" customWidth="1"/>
    <col min="2923" max="3077" width="2.7109375" style="2"/>
    <col min="3078" max="3081" width="3.28515625" style="2" customWidth="1"/>
    <col min="3082" max="3082" width="2.140625" style="2" customWidth="1"/>
    <col min="3083" max="3083" width="3.7109375" style="2" customWidth="1"/>
    <col min="3084" max="3085" width="2.7109375" style="2"/>
    <col min="3086" max="3086" width="3" style="2" customWidth="1"/>
    <col min="3087" max="3114" width="2.7109375" style="2"/>
    <col min="3115" max="3115" width="3.28515625" style="2" customWidth="1"/>
    <col min="3116" max="3118" width="2.7109375" style="2"/>
    <col min="3119" max="3119" width="3" style="2" customWidth="1"/>
    <col min="3120" max="3121" width="2.7109375" style="2"/>
    <col min="3122" max="3122" width="5.42578125" style="2" customWidth="1"/>
    <col min="3123" max="3129" width="2.7109375" style="2"/>
    <col min="3130" max="3130" width="5.42578125" style="2" customWidth="1"/>
    <col min="3131" max="3133" width="2.7109375" style="2"/>
    <col min="3134" max="3134" width="3.5703125" style="2" customWidth="1"/>
    <col min="3135" max="3137" width="2.7109375" style="2"/>
    <col min="3138" max="3138" width="5" style="2" customWidth="1"/>
    <col min="3139" max="3141" width="2.7109375" style="2"/>
    <col min="3142" max="3142" width="4.140625" style="2" customWidth="1"/>
    <col min="3143" max="3153" width="2.7109375" style="2"/>
    <col min="3154" max="3154" width="4.85546875" style="2" customWidth="1"/>
    <col min="3155" max="3177" width="2.7109375" style="2"/>
    <col min="3178" max="3178" width="4" style="2" customWidth="1"/>
    <col min="3179" max="3333" width="2.7109375" style="2"/>
    <col min="3334" max="3337" width="3.28515625" style="2" customWidth="1"/>
    <col min="3338" max="3338" width="2.140625" style="2" customWidth="1"/>
    <col min="3339" max="3339" width="3.7109375" style="2" customWidth="1"/>
    <col min="3340" max="3341" width="2.7109375" style="2"/>
    <col min="3342" max="3342" width="3" style="2" customWidth="1"/>
    <col min="3343" max="3370" width="2.7109375" style="2"/>
    <col min="3371" max="3371" width="3.28515625" style="2" customWidth="1"/>
    <col min="3372" max="3374" width="2.7109375" style="2"/>
    <col min="3375" max="3375" width="3" style="2" customWidth="1"/>
    <col min="3376" max="3377" width="2.7109375" style="2"/>
    <col min="3378" max="3378" width="5.42578125" style="2" customWidth="1"/>
    <col min="3379" max="3385" width="2.7109375" style="2"/>
    <col min="3386" max="3386" width="5.42578125" style="2" customWidth="1"/>
    <col min="3387" max="3389" width="2.7109375" style="2"/>
    <col min="3390" max="3390" width="3.5703125" style="2" customWidth="1"/>
    <col min="3391" max="3393" width="2.7109375" style="2"/>
    <col min="3394" max="3394" width="5" style="2" customWidth="1"/>
    <col min="3395" max="3397" width="2.7109375" style="2"/>
    <col min="3398" max="3398" width="4.140625" style="2" customWidth="1"/>
    <col min="3399" max="3409" width="2.7109375" style="2"/>
    <col min="3410" max="3410" width="4.85546875" style="2" customWidth="1"/>
    <col min="3411" max="3433" width="2.7109375" style="2"/>
    <col min="3434" max="3434" width="4" style="2" customWidth="1"/>
    <col min="3435" max="3589" width="2.7109375" style="2"/>
    <col min="3590" max="3593" width="3.28515625" style="2" customWidth="1"/>
    <col min="3594" max="3594" width="2.140625" style="2" customWidth="1"/>
    <col min="3595" max="3595" width="3.7109375" style="2" customWidth="1"/>
    <col min="3596" max="3597" width="2.7109375" style="2"/>
    <col min="3598" max="3598" width="3" style="2" customWidth="1"/>
    <col min="3599" max="3626" width="2.7109375" style="2"/>
    <col min="3627" max="3627" width="3.28515625" style="2" customWidth="1"/>
    <col min="3628" max="3630" width="2.7109375" style="2"/>
    <col min="3631" max="3631" width="3" style="2" customWidth="1"/>
    <col min="3632" max="3633" width="2.7109375" style="2"/>
    <col min="3634" max="3634" width="5.42578125" style="2" customWidth="1"/>
    <col min="3635" max="3641" width="2.7109375" style="2"/>
    <col min="3642" max="3642" width="5.42578125" style="2" customWidth="1"/>
    <col min="3643" max="3645" width="2.7109375" style="2"/>
    <col min="3646" max="3646" width="3.5703125" style="2" customWidth="1"/>
    <col min="3647" max="3649" width="2.7109375" style="2"/>
    <col min="3650" max="3650" width="5" style="2" customWidth="1"/>
    <col min="3651" max="3653" width="2.7109375" style="2"/>
    <col min="3654" max="3654" width="4.140625" style="2" customWidth="1"/>
    <col min="3655" max="3665" width="2.7109375" style="2"/>
    <col min="3666" max="3666" width="4.85546875" style="2" customWidth="1"/>
    <col min="3667" max="3689" width="2.7109375" style="2"/>
    <col min="3690" max="3690" width="4" style="2" customWidth="1"/>
    <col min="3691" max="3845" width="2.7109375" style="2"/>
    <col min="3846" max="3849" width="3.28515625" style="2" customWidth="1"/>
    <col min="3850" max="3850" width="2.140625" style="2" customWidth="1"/>
    <col min="3851" max="3851" width="3.7109375" style="2" customWidth="1"/>
    <col min="3852" max="3853" width="2.7109375" style="2"/>
    <col min="3854" max="3854" width="3" style="2" customWidth="1"/>
    <col min="3855" max="3882" width="2.7109375" style="2"/>
    <col min="3883" max="3883" width="3.28515625" style="2" customWidth="1"/>
    <col min="3884" max="3886" width="2.7109375" style="2"/>
    <col min="3887" max="3887" width="3" style="2" customWidth="1"/>
    <col min="3888" max="3889" width="2.7109375" style="2"/>
    <col min="3890" max="3890" width="5.42578125" style="2" customWidth="1"/>
    <col min="3891" max="3897" width="2.7109375" style="2"/>
    <col min="3898" max="3898" width="5.42578125" style="2" customWidth="1"/>
    <col min="3899" max="3901" width="2.7109375" style="2"/>
    <col min="3902" max="3902" width="3.5703125" style="2" customWidth="1"/>
    <col min="3903" max="3905" width="2.7109375" style="2"/>
    <col min="3906" max="3906" width="5" style="2" customWidth="1"/>
    <col min="3907" max="3909" width="2.7109375" style="2"/>
    <col min="3910" max="3910" width="4.140625" style="2" customWidth="1"/>
    <col min="3911" max="3921" width="2.7109375" style="2"/>
    <col min="3922" max="3922" width="4.85546875" style="2" customWidth="1"/>
    <col min="3923" max="3945" width="2.7109375" style="2"/>
    <col min="3946" max="3946" width="4" style="2" customWidth="1"/>
    <col min="3947" max="4101" width="2.7109375" style="2"/>
    <col min="4102" max="4105" width="3.28515625" style="2" customWidth="1"/>
    <col min="4106" max="4106" width="2.140625" style="2" customWidth="1"/>
    <col min="4107" max="4107" width="3.7109375" style="2" customWidth="1"/>
    <col min="4108" max="4109" width="2.7109375" style="2"/>
    <col min="4110" max="4110" width="3" style="2" customWidth="1"/>
    <col min="4111" max="4138" width="2.7109375" style="2"/>
    <col min="4139" max="4139" width="3.28515625" style="2" customWidth="1"/>
    <col min="4140" max="4142" width="2.7109375" style="2"/>
    <col min="4143" max="4143" width="3" style="2" customWidth="1"/>
    <col min="4144" max="4145" width="2.7109375" style="2"/>
    <col min="4146" max="4146" width="5.42578125" style="2" customWidth="1"/>
    <col min="4147" max="4153" width="2.7109375" style="2"/>
    <col min="4154" max="4154" width="5.42578125" style="2" customWidth="1"/>
    <col min="4155" max="4157" width="2.7109375" style="2"/>
    <col min="4158" max="4158" width="3.5703125" style="2" customWidth="1"/>
    <col min="4159" max="4161" width="2.7109375" style="2"/>
    <col min="4162" max="4162" width="5" style="2" customWidth="1"/>
    <col min="4163" max="4165" width="2.7109375" style="2"/>
    <col min="4166" max="4166" width="4.140625" style="2" customWidth="1"/>
    <col min="4167" max="4177" width="2.7109375" style="2"/>
    <col min="4178" max="4178" width="4.85546875" style="2" customWidth="1"/>
    <col min="4179" max="4201" width="2.7109375" style="2"/>
    <col min="4202" max="4202" width="4" style="2" customWidth="1"/>
    <col min="4203" max="4357" width="2.7109375" style="2"/>
    <col min="4358" max="4361" width="3.28515625" style="2" customWidth="1"/>
    <col min="4362" max="4362" width="2.140625" style="2" customWidth="1"/>
    <col min="4363" max="4363" width="3.7109375" style="2" customWidth="1"/>
    <col min="4364" max="4365" width="2.7109375" style="2"/>
    <col min="4366" max="4366" width="3" style="2" customWidth="1"/>
    <col min="4367" max="4394" width="2.7109375" style="2"/>
    <col min="4395" max="4395" width="3.28515625" style="2" customWidth="1"/>
    <col min="4396" max="4398" width="2.7109375" style="2"/>
    <col min="4399" max="4399" width="3" style="2" customWidth="1"/>
    <col min="4400" max="4401" width="2.7109375" style="2"/>
    <col min="4402" max="4402" width="5.42578125" style="2" customWidth="1"/>
    <col min="4403" max="4409" width="2.7109375" style="2"/>
    <col min="4410" max="4410" width="5.42578125" style="2" customWidth="1"/>
    <col min="4411" max="4413" width="2.7109375" style="2"/>
    <col min="4414" max="4414" width="3.5703125" style="2" customWidth="1"/>
    <col min="4415" max="4417" width="2.7109375" style="2"/>
    <col min="4418" max="4418" width="5" style="2" customWidth="1"/>
    <col min="4419" max="4421" width="2.7109375" style="2"/>
    <col min="4422" max="4422" width="4.140625" style="2" customWidth="1"/>
    <col min="4423" max="4433" width="2.7109375" style="2"/>
    <col min="4434" max="4434" width="4.85546875" style="2" customWidth="1"/>
    <col min="4435" max="4457" width="2.7109375" style="2"/>
    <col min="4458" max="4458" width="4" style="2" customWidth="1"/>
    <col min="4459" max="4613" width="2.7109375" style="2"/>
    <col min="4614" max="4617" width="3.28515625" style="2" customWidth="1"/>
    <col min="4618" max="4618" width="2.140625" style="2" customWidth="1"/>
    <col min="4619" max="4619" width="3.7109375" style="2" customWidth="1"/>
    <col min="4620" max="4621" width="2.7109375" style="2"/>
    <col min="4622" max="4622" width="3" style="2" customWidth="1"/>
    <col min="4623" max="4650" width="2.7109375" style="2"/>
    <col min="4651" max="4651" width="3.28515625" style="2" customWidth="1"/>
    <col min="4652" max="4654" width="2.7109375" style="2"/>
    <col min="4655" max="4655" width="3" style="2" customWidth="1"/>
    <col min="4656" max="4657" width="2.7109375" style="2"/>
    <col min="4658" max="4658" width="5.42578125" style="2" customWidth="1"/>
    <col min="4659" max="4665" width="2.7109375" style="2"/>
    <col min="4666" max="4666" width="5.42578125" style="2" customWidth="1"/>
    <col min="4667" max="4669" width="2.7109375" style="2"/>
    <col min="4670" max="4670" width="3.5703125" style="2" customWidth="1"/>
    <col min="4671" max="4673" width="2.7109375" style="2"/>
    <col min="4674" max="4674" width="5" style="2" customWidth="1"/>
    <col min="4675" max="4677" width="2.7109375" style="2"/>
    <col min="4678" max="4678" width="4.140625" style="2" customWidth="1"/>
    <col min="4679" max="4689" width="2.7109375" style="2"/>
    <col min="4690" max="4690" width="4.85546875" style="2" customWidth="1"/>
    <col min="4691" max="4713" width="2.7109375" style="2"/>
    <col min="4714" max="4714" width="4" style="2" customWidth="1"/>
    <col min="4715" max="4869" width="2.7109375" style="2"/>
    <col min="4870" max="4873" width="3.28515625" style="2" customWidth="1"/>
    <col min="4874" max="4874" width="2.140625" style="2" customWidth="1"/>
    <col min="4875" max="4875" width="3.7109375" style="2" customWidth="1"/>
    <col min="4876" max="4877" width="2.7109375" style="2"/>
    <col min="4878" max="4878" width="3" style="2" customWidth="1"/>
    <col min="4879" max="4906" width="2.7109375" style="2"/>
    <col min="4907" max="4907" width="3.28515625" style="2" customWidth="1"/>
    <col min="4908" max="4910" width="2.7109375" style="2"/>
    <col min="4911" max="4911" width="3" style="2" customWidth="1"/>
    <col min="4912" max="4913" width="2.7109375" style="2"/>
    <col min="4914" max="4914" width="5.42578125" style="2" customWidth="1"/>
    <col min="4915" max="4921" width="2.7109375" style="2"/>
    <col min="4922" max="4922" width="5.42578125" style="2" customWidth="1"/>
    <col min="4923" max="4925" width="2.7109375" style="2"/>
    <col min="4926" max="4926" width="3.5703125" style="2" customWidth="1"/>
    <col min="4927" max="4929" width="2.7109375" style="2"/>
    <col min="4930" max="4930" width="5" style="2" customWidth="1"/>
    <col min="4931" max="4933" width="2.7109375" style="2"/>
    <col min="4934" max="4934" width="4.140625" style="2" customWidth="1"/>
    <col min="4935" max="4945" width="2.7109375" style="2"/>
    <col min="4946" max="4946" width="4.85546875" style="2" customWidth="1"/>
    <col min="4947" max="4969" width="2.7109375" style="2"/>
    <col min="4970" max="4970" width="4" style="2" customWidth="1"/>
    <col min="4971" max="5125" width="2.7109375" style="2"/>
    <col min="5126" max="5129" width="3.28515625" style="2" customWidth="1"/>
    <col min="5130" max="5130" width="2.140625" style="2" customWidth="1"/>
    <col min="5131" max="5131" width="3.7109375" style="2" customWidth="1"/>
    <col min="5132" max="5133" width="2.7109375" style="2"/>
    <col min="5134" max="5134" width="3" style="2" customWidth="1"/>
    <col min="5135" max="5162" width="2.7109375" style="2"/>
    <col min="5163" max="5163" width="3.28515625" style="2" customWidth="1"/>
    <col min="5164" max="5166" width="2.7109375" style="2"/>
    <col min="5167" max="5167" width="3" style="2" customWidth="1"/>
    <col min="5168" max="5169" width="2.7109375" style="2"/>
    <col min="5170" max="5170" width="5.42578125" style="2" customWidth="1"/>
    <col min="5171" max="5177" width="2.7109375" style="2"/>
    <col min="5178" max="5178" width="5.42578125" style="2" customWidth="1"/>
    <col min="5179" max="5181" width="2.7109375" style="2"/>
    <col min="5182" max="5182" width="3.5703125" style="2" customWidth="1"/>
    <col min="5183" max="5185" width="2.7109375" style="2"/>
    <col min="5186" max="5186" width="5" style="2" customWidth="1"/>
    <col min="5187" max="5189" width="2.7109375" style="2"/>
    <col min="5190" max="5190" width="4.140625" style="2" customWidth="1"/>
    <col min="5191" max="5201" width="2.7109375" style="2"/>
    <col min="5202" max="5202" width="4.85546875" style="2" customWidth="1"/>
    <col min="5203" max="5225" width="2.7109375" style="2"/>
    <col min="5226" max="5226" width="4" style="2" customWidth="1"/>
    <col min="5227" max="5381" width="2.7109375" style="2"/>
    <col min="5382" max="5385" width="3.28515625" style="2" customWidth="1"/>
    <col min="5386" max="5386" width="2.140625" style="2" customWidth="1"/>
    <col min="5387" max="5387" width="3.7109375" style="2" customWidth="1"/>
    <col min="5388" max="5389" width="2.7109375" style="2"/>
    <col min="5390" max="5390" width="3" style="2" customWidth="1"/>
    <col min="5391" max="5418" width="2.7109375" style="2"/>
    <col min="5419" max="5419" width="3.28515625" style="2" customWidth="1"/>
    <col min="5420" max="5422" width="2.7109375" style="2"/>
    <col min="5423" max="5423" width="3" style="2" customWidth="1"/>
    <col min="5424" max="5425" width="2.7109375" style="2"/>
    <col min="5426" max="5426" width="5.42578125" style="2" customWidth="1"/>
    <col min="5427" max="5433" width="2.7109375" style="2"/>
    <col min="5434" max="5434" width="5.42578125" style="2" customWidth="1"/>
    <col min="5435" max="5437" width="2.7109375" style="2"/>
    <col min="5438" max="5438" width="3.5703125" style="2" customWidth="1"/>
    <col min="5439" max="5441" width="2.7109375" style="2"/>
    <col min="5442" max="5442" width="5" style="2" customWidth="1"/>
    <col min="5443" max="5445" width="2.7109375" style="2"/>
    <col min="5446" max="5446" width="4.140625" style="2" customWidth="1"/>
    <col min="5447" max="5457" width="2.7109375" style="2"/>
    <col min="5458" max="5458" width="4.85546875" style="2" customWidth="1"/>
    <col min="5459" max="5481" width="2.7109375" style="2"/>
    <col min="5482" max="5482" width="4" style="2" customWidth="1"/>
    <col min="5483" max="5637" width="2.7109375" style="2"/>
    <col min="5638" max="5641" width="3.28515625" style="2" customWidth="1"/>
    <col min="5642" max="5642" width="2.140625" style="2" customWidth="1"/>
    <col min="5643" max="5643" width="3.7109375" style="2" customWidth="1"/>
    <col min="5644" max="5645" width="2.7109375" style="2"/>
    <col min="5646" max="5646" width="3" style="2" customWidth="1"/>
    <col min="5647" max="5674" width="2.7109375" style="2"/>
    <col min="5675" max="5675" width="3.28515625" style="2" customWidth="1"/>
    <col min="5676" max="5678" width="2.7109375" style="2"/>
    <col min="5679" max="5679" width="3" style="2" customWidth="1"/>
    <col min="5680" max="5681" width="2.7109375" style="2"/>
    <col min="5682" max="5682" width="5.42578125" style="2" customWidth="1"/>
    <col min="5683" max="5689" width="2.7109375" style="2"/>
    <col min="5690" max="5690" width="5.42578125" style="2" customWidth="1"/>
    <col min="5691" max="5693" width="2.7109375" style="2"/>
    <col min="5694" max="5694" width="3.5703125" style="2" customWidth="1"/>
    <col min="5695" max="5697" width="2.7109375" style="2"/>
    <col min="5698" max="5698" width="5" style="2" customWidth="1"/>
    <col min="5699" max="5701" width="2.7109375" style="2"/>
    <col min="5702" max="5702" width="4.140625" style="2" customWidth="1"/>
    <col min="5703" max="5713" width="2.7109375" style="2"/>
    <col min="5714" max="5714" width="4.85546875" style="2" customWidth="1"/>
    <col min="5715" max="5737" width="2.7109375" style="2"/>
    <col min="5738" max="5738" width="4" style="2" customWidth="1"/>
    <col min="5739" max="5893" width="2.7109375" style="2"/>
    <col min="5894" max="5897" width="3.28515625" style="2" customWidth="1"/>
    <col min="5898" max="5898" width="2.140625" style="2" customWidth="1"/>
    <col min="5899" max="5899" width="3.7109375" style="2" customWidth="1"/>
    <col min="5900" max="5901" width="2.7109375" style="2"/>
    <col min="5902" max="5902" width="3" style="2" customWidth="1"/>
    <col min="5903" max="5930" width="2.7109375" style="2"/>
    <col min="5931" max="5931" width="3.28515625" style="2" customWidth="1"/>
    <col min="5932" max="5934" width="2.7109375" style="2"/>
    <col min="5935" max="5935" width="3" style="2" customWidth="1"/>
    <col min="5936" max="5937" width="2.7109375" style="2"/>
    <col min="5938" max="5938" width="5.42578125" style="2" customWidth="1"/>
    <col min="5939" max="5945" width="2.7109375" style="2"/>
    <col min="5946" max="5946" width="5.42578125" style="2" customWidth="1"/>
    <col min="5947" max="5949" width="2.7109375" style="2"/>
    <col min="5950" max="5950" width="3.5703125" style="2" customWidth="1"/>
    <col min="5951" max="5953" width="2.7109375" style="2"/>
    <col min="5954" max="5954" width="5" style="2" customWidth="1"/>
    <col min="5955" max="5957" width="2.7109375" style="2"/>
    <col min="5958" max="5958" width="4.140625" style="2" customWidth="1"/>
    <col min="5959" max="5969" width="2.7109375" style="2"/>
    <col min="5970" max="5970" width="4.85546875" style="2" customWidth="1"/>
    <col min="5971" max="5993" width="2.7109375" style="2"/>
    <col min="5994" max="5994" width="4" style="2" customWidth="1"/>
    <col min="5995" max="6149" width="2.7109375" style="2"/>
    <col min="6150" max="6153" width="3.28515625" style="2" customWidth="1"/>
    <col min="6154" max="6154" width="2.140625" style="2" customWidth="1"/>
    <col min="6155" max="6155" width="3.7109375" style="2" customWidth="1"/>
    <col min="6156" max="6157" width="2.7109375" style="2"/>
    <col min="6158" max="6158" width="3" style="2" customWidth="1"/>
    <col min="6159" max="6186" width="2.7109375" style="2"/>
    <col min="6187" max="6187" width="3.28515625" style="2" customWidth="1"/>
    <col min="6188" max="6190" width="2.7109375" style="2"/>
    <col min="6191" max="6191" width="3" style="2" customWidth="1"/>
    <col min="6192" max="6193" width="2.7109375" style="2"/>
    <col min="6194" max="6194" width="5.42578125" style="2" customWidth="1"/>
    <col min="6195" max="6201" width="2.7109375" style="2"/>
    <col min="6202" max="6202" width="5.42578125" style="2" customWidth="1"/>
    <col min="6203" max="6205" width="2.7109375" style="2"/>
    <col min="6206" max="6206" width="3.5703125" style="2" customWidth="1"/>
    <col min="6207" max="6209" width="2.7109375" style="2"/>
    <col min="6210" max="6210" width="5" style="2" customWidth="1"/>
    <col min="6211" max="6213" width="2.7109375" style="2"/>
    <col min="6214" max="6214" width="4.140625" style="2" customWidth="1"/>
    <col min="6215" max="6225" width="2.7109375" style="2"/>
    <col min="6226" max="6226" width="4.85546875" style="2" customWidth="1"/>
    <col min="6227" max="6249" width="2.7109375" style="2"/>
    <col min="6250" max="6250" width="4" style="2" customWidth="1"/>
    <col min="6251" max="6405" width="2.7109375" style="2"/>
    <col min="6406" max="6409" width="3.28515625" style="2" customWidth="1"/>
    <col min="6410" max="6410" width="2.140625" style="2" customWidth="1"/>
    <col min="6411" max="6411" width="3.7109375" style="2" customWidth="1"/>
    <col min="6412" max="6413" width="2.7109375" style="2"/>
    <col min="6414" max="6414" width="3" style="2" customWidth="1"/>
    <col min="6415" max="6442" width="2.7109375" style="2"/>
    <col min="6443" max="6443" width="3.28515625" style="2" customWidth="1"/>
    <col min="6444" max="6446" width="2.7109375" style="2"/>
    <col min="6447" max="6447" width="3" style="2" customWidth="1"/>
    <col min="6448" max="6449" width="2.7109375" style="2"/>
    <col min="6450" max="6450" width="5.42578125" style="2" customWidth="1"/>
    <col min="6451" max="6457" width="2.7109375" style="2"/>
    <col min="6458" max="6458" width="5.42578125" style="2" customWidth="1"/>
    <col min="6459" max="6461" width="2.7109375" style="2"/>
    <col min="6462" max="6462" width="3.5703125" style="2" customWidth="1"/>
    <col min="6463" max="6465" width="2.7109375" style="2"/>
    <col min="6466" max="6466" width="5" style="2" customWidth="1"/>
    <col min="6467" max="6469" width="2.7109375" style="2"/>
    <col min="6470" max="6470" width="4.140625" style="2" customWidth="1"/>
    <col min="6471" max="6481" width="2.7109375" style="2"/>
    <col min="6482" max="6482" width="4.85546875" style="2" customWidth="1"/>
    <col min="6483" max="6505" width="2.7109375" style="2"/>
    <col min="6506" max="6506" width="4" style="2" customWidth="1"/>
    <col min="6507" max="6661" width="2.7109375" style="2"/>
    <col min="6662" max="6665" width="3.28515625" style="2" customWidth="1"/>
    <col min="6666" max="6666" width="2.140625" style="2" customWidth="1"/>
    <col min="6667" max="6667" width="3.7109375" style="2" customWidth="1"/>
    <col min="6668" max="6669" width="2.7109375" style="2"/>
    <col min="6670" max="6670" width="3" style="2" customWidth="1"/>
    <col min="6671" max="6698" width="2.7109375" style="2"/>
    <col min="6699" max="6699" width="3.28515625" style="2" customWidth="1"/>
    <col min="6700" max="6702" width="2.7109375" style="2"/>
    <col min="6703" max="6703" width="3" style="2" customWidth="1"/>
    <col min="6704" max="6705" width="2.7109375" style="2"/>
    <col min="6706" max="6706" width="5.42578125" style="2" customWidth="1"/>
    <col min="6707" max="6713" width="2.7109375" style="2"/>
    <col min="6714" max="6714" width="5.42578125" style="2" customWidth="1"/>
    <col min="6715" max="6717" width="2.7109375" style="2"/>
    <col min="6718" max="6718" width="3.5703125" style="2" customWidth="1"/>
    <col min="6719" max="6721" width="2.7109375" style="2"/>
    <col min="6722" max="6722" width="5" style="2" customWidth="1"/>
    <col min="6723" max="6725" width="2.7109375" style="2"/>
    <col min="6726" max="6726" width="4.140625" style="2" customWidth="1"/>
    <col min="6727" max="6737" width="2.7109375" style="2"/>
    <col min="6738" max="6738" width="4.85546875" style="2" customWidth="1"/>
    <col min="6739" max="6761" width="2.7109375" style="2"/>
    <col min="6762" max="6762" width="4" style="2" customWidth="1"/>
    <col min="6763" max="6917" width="2.7109375" style="2"/>
    <col min="6918" max="6921" width="3.28515625" style="2" customWidth="1"/>
    <col min="6922" max="6922" width="2.140625" style="2" customWidth="1"/>
    <col min="6923" max="6923" width="3.7109375" style="2" customWidth="1"/>
    <col min="6924" max="6925" width="2.7109375" style="2"/>
    <col min="6926" max="6926" width="3" style="2" customWidth="1"/>
    <col min="6927" max="6954" width="2.7109375" style="2"/>
    <col min="6955" max="6955" width="3.28515625" style="2" customWidth="1"/>
    <col min="6956" max="6958" width="2.7109375" style="2"/>
    <col min="6959" max="6959" width="3" style="2" customWidth="1"/>
    <col min="6960" max="6961" width="2.7109375" style="2"/>
    <col min="6962" max="6962" width="5.42578125" style="2" customWidth="1"/>
    <col min="6963" max="6969" width="2.7109375" style="2"/>
    <col min="6970" max="6970" width="5.42578125" style="2" customWidth="1"/>
    <col min="6971" max="6973" width="2.7109375" style="2"/>
    <col min="6974" max="6974" width="3.5703125" style="2" customWidth="1"/>
    <col min="6975" max="6977" width="2.7109375" style="2"/>
    <col min="6978" max="6978" width="5" style="2" customWidth="1"/>
    <col min="6979" max="6981" width="2.7109375" style="2"/>
    <col min="6982" max="6982" width="4.140625" style="2" customWidth="1"/>
    <col min="6983" max="6993" width="2.7109375" style="2"/>
    <col min="6994" max="6994" width="4.85546875" style="2" customWidth="1"/>
    <col min="6995" max="7017" width="2.7109375" style="2"/>
    <col min="7018" max="7018" width="4" style="2" customWidth="1"/>
    <col min="7019" max="7173" width="2.7109375" style="2"/>
    <col min="7174" max="7177" width="3.28515625" style="2" customWidth="1"/>
    <col min="7178" max="7178" width="2.140625" style="2" customWidth="1"/>
    <col min="7179" max="7179" width="3.7109375" style="2" customWidth="1"/>
    <col min="7180" max="7181" width="2.7109375" style="2"/>
    <col min="7182" max="7182" width="3" style="2" customWidth="1"/>
    <col min="7183" max="7210" width="2.7109375" style="2"/>
    <col min="7211" max="7211" width="3.28515625" style="2" customWidth="1"/>
    <col min="7212" max="7214" width="2.7109375" style="2"/>
    <col min="7215" max="7215" width="3" style="2" customWidth="1"/>
    <col min="7216" max="7217" width="2.7109375" style="2"/>
    <col min="7218" max="7218" width="5.42578125" style="2" customWidth="1"/>
    <col min="7219" max="7225" width="2.7109375" style="2"/>
    <col min="7226" max="7226" width="5.42578125" style="2" customWidth="1"/>
    <col min="7227" max="7229" width="2.7109375" style="2"/>
    <col min="7230" max="7230" width="3.5703125" style="2" customWidth="1"/>
    <col min="7231" max="7233" width="2.7109375" style="2"/>
    <col min="7234" max="7234" width="5" style="2" customWidth="1"/>
    <col min="7235" max="7237" width="2.7109375" style="2"/>
    <col min="7238" max="7238" width="4.140625" style="2" customWidth="1"/>
    <col min="7239" max="7249" width="2.7109375" style="2"/>
    <col min="7250" max="7250" width="4.85546875" style="2" customWidth="1"/>
    <col min="7251" max="7273" width="2.7109375" style="2"/>
    <col min="7274" max="7274" width="4" style="2" customWidth="1"/>
    <col min="7275" max="7429" width="2.7109375" style="2"/>
    <col min="7430" max="7433" width="3.28515625" style="2" customWidth="1"/>
    <col min="7434" max="7434" width="2.140625" style="2" customWidth="1"/>
    <col min="7435" max="7435" width="3.7109375" style="2" customWidth="1"/>
    <col min="7436" max="7437" width="2.7109375" style="2"/>
    <col min="7438" max="7438" width="3" style="2" customWidth="1"/>
    <col min="7439" max="7466" width="2.7109375" style="2"/>
    <col min="7467" max="7467" width="3.28515625" style="2" customWidth="1"/>
    <col min="7468" max="7470" width="2.7109375" style="2"/>
    <col min="7471" max="7471" width="3" style="2" customWidth="1"/>
    <col min="7472" max="7473" width="2.7109375" style="2"/>
    <col min="7474" max="7474" width="5.42578125" style="2" customWidth="1"/>
    <col min="7475" max="7481" width="2.7109375" style="2"/>
    <col min="7482" max="7482" width="5.42578125" style="2" customWidth="1"/>
    <col min="7483" max="7485" width="2.7109375" style="2"/>
    <col min="7486" max="7486" width="3.5703125" style="2" customWidth="1"/>
    <col min="7487" max="7489" width="2.7109375" style="2"/>
    <col min="7490" max="7490" width="5" style="2" customWidth="1"/>
    <col min="7491" max="7493" width="2.7109375" style="2"/>
    <col min="7494" max="7494" width="4.140625" style="2" customWidth="1"/>
    <col min="7495" max="7505" width="2.7109375" style="2"/>
    <col min="7506" max="7506" width="4.85546875" style="2" customWidth="1"/>
    <col min="7507" max="7529" width="2.7109375" style="2"/>
    <col min="7530" max="7530" width="4" style="2" customWidth="1"/>
    <col min="7531" max="7685" width="2.7109375" style="2"/>
    <col min="7686" max="7689" width="3.28515625" style="2" customWidth="1"/>
    <col min="7690" max="7690" width="2.140625" style="2" customWidth="1"/>
    <col min="7691" max="7691" width="3.7109375" style="2" customWidth="1"/>
    <col min="7692" max="7693" width="2.7109375" style="2"/>
    <col min="7694" max="7694" width="3" style="2" customWidth="1"/>
    <col min="7695" max="7722" width="2.7109375" style="2"/>
    <col min="7723" max="7723" width="3.28515625" style="2" customWidth="1"/>
    <col min="7724" max="7726" width="2.7109375" style="2"/>
    <col min="7727" max="7727" width="3" style="2" customWidth="1"/>
    <col min="7728" max="7729" width="2.7109375" style="2"/>
    <col min="7730" max="7730" width="5.42578125" style="2" customWidth="1"/>
    <col min="7731" max="7737" width="2.7109375" style="2"/>
    <col min="7738" max="7738" width="5.42578125" style="2" customWidth="1"/>
    <col min="7739" max="7741" width="2.7109375" style="2"/>
    <col min="7742" max="7742" width="3.5703125" style="2" customWidth="1"/>
    <col min="7743" max="7745" width="2.7109375" style="2"/>
    <col min="7746" max="7746" width="5" style="2" customWidth="1"/>
    <col min="7747" max="7749" width="2.7109375" style="2"/>
    <col min="7750" max="7750" width="4.140625" style="2" customWidth="1"/>
    <col min="7751" max="7761" width="2.7109375" style="2"/>
    <col min="7762" max="7762" width="4.85546875" style="2" customWidth="1"/>
    <col min="7763" max="7785" width="2.7109375" style="2"/>
    <col min="7786" max="7786" width="4" style="2" customWidth="1"/>
    <col min="7787" max="7941" width="2.7109375" style="2"/>
    <col min="7942" max="7945" width="3.28515625" style="2" customWidth="1"/>
    <col min="7946" max="7946" width="2.140625" style="2" customWidth="1"/>
    <col min="7947" max="7947" width="3.7109375" style="2" customWidth="1"/>
    <col min="7948" max="7949" width="2.7109375" style="2"/>
    <col min="7950" max="7950" width="3" style="2" customWidth="1"/>
    <col min="7951" max="7978" width="2.7109375" style="2"/>
    <col min="7979" max="7979" width="3.28515625" style="2" customWidth="1"/>
    <col min="7980" max="7982" width="2.7109375" style="2"/>
    <col min="7983" max="7983" width="3" style="2" customWidth="1"/>
    <col min="7984" max="7985" width="2.7109375" style="2"/>
    <col min="7986" max="7986" width="5.42578125" style="2" customWidth="1"/>
    <col min="7987" max="7993" width="2.7109375" style="2"/>
    <col min="7994" max="7994" width="5.42578125" style="2" customWidth="1"/>
    <col min="7995" max="7997" width="2.7109375" style="2"/>
    <col min="7998" max="7998" width="3.5703125" style="2" customWidth="1"/>
    <col min="7999" max="8001" width="2.7109375" style="2"/>
    <col min="8002" max="8002" width="5" style="2" customWidth="1"/>
    <col min="8003" max="8005" width="2.7109375" style="2"/>
    <col min="8006" max="8006" width="4.140625" style="2" customWidth="1"/>
    <col min="8007" max="8017" width="2.7109375" style="2"/>
    <col min="8018" max="8018" width="4.85546875" style="2" customWidth="1"/>
    <col min="8019" max="8041" width="2.7109375" style="2"/>
    <col min="8042" max="8042" width="4" style="2" customWidth="1"/>
    <col min="8043" max="8197" width="2.7109375" style="2"/>
    <col min="8198" max="8201" width="3.28515625" style="2" customWidth="1"/>
    <col min="8202" max="8202" width="2.140625" style="2" customWidth="1"/>
    <col min="8203" max="8203" width="3.7109375" style="2" customWidth="1"/>
    <col min="8204" max="8205" width="2.7109375" style="2"/>
    <col min="8206" max="8206" width="3" style="2" customWidth="1"/>
    <col min="8207" max="8234" width="2.7109375" style="2"/>
    <col min="8235" max="8235" width="3.28515625" style="2" customWidth="1"/>
    <col min="8236" max="8238" width="2.7109375" style="2"/>
    <col min="8239" max="8239" width="3" style="2" customWidth="1"/>
    <col min="8240" max="8241" width="2.7109375" style="2"/>
    <col min="8242" max="8242" width="5.42578125" style="2" customWidth="1"/>
    <col min="8243" max="8249" width="2.7109375" style="2"/>
    <col min="8250" max="8250" width="5.42578125" style="2" customWidth="1"/>
    <col min="8251" max="8253" width="2.7109375" style="2"/>
    <col min="8254" max="8254" width="3.5703125" style="2" customWidth="1"/>
    <col min="8255" max="8257" width="2.7109375" style="2"/>
    <col min="8258" max="8258" width="5" style="2" customWidth="1"/>
    <col min="8259" max="8261" width="2.7109375" style="2"/>
    <col min="8262" max="8262" width="4.140625" style="2" customWidth="1"/>
    <col min="8263" max="8273" width="2.7109375" style="2"/>
    <col min="8274" max="8274" width="4.85546875" style="2" customWidth="1"/>
    <col min="8275" max="8297" width="2.7109375" style="2"/>
    <col min="8298" max="8298" width="4" style="2" customWidth="1"/>
    <col min="8299" max="8453" width="2.7109375" style="2"/>
    <col min="8454" max="8457" width="3.28515625" style="2" customWidth="1"/>
    <col min="8458" max="8458" width="2.140625" style="2" customWidth="1"/>
    <col min="8459" max="8459" width="3.7109375" style="2" customWidth="1"/>
    <col min="8460" max="8461" width="2.7109375" style="2"/>
    <col min="8462" max="8462" width="3" style="2" customWidth="1"/>
    <col min="8463" max="8490" width="2.7109375" style="2"/>
    <col min="8491" max="8491" width="3.28515625" style="2" customWidth="1"/>
    <col min="8492" max="8494" width="2.7109375" style="2"/>
    <col min="8495" max="8495" width="3" style="2" customWidth="1"/>
    <col min="8496" max="8497" width="2.7109375" style="2"/>
    <col min="8498" max="8498" width="5.42578125" style="2" customWidth="1"/>
    <col min="8499" max="8505" width="2.7109375" style="2"/>
    <col min="8506" max="8506" width="5.42578125" style="2" customWidth="1"/>
    <col min="8507" max="8509" width="2.7109375" style="2"/>
    <col min="8510" max="8510" width="3.5703125" style="2" customWidth="1"/>
    <col min="8511" max="8513" width="2.7109375" style="2"/>
    <col min="8514" max="8514" width="5" style="2" customWidth="1"/>
    <col min="8515" max="8517" width="2.7109375" style="2"/>
    <col min="8518" max="8518" width="4.140625" style="2" customWidth="1"/>
    <col min="8519" max="8529" width="2.7109375" style="2"/>
    <col min="8530" max="8530" width="4.85546875" style="2" customWidth="1"/>
    <col min="8531" max="8553" width="2.7109375" style="2"/>
    <col min="8554" max="8554" width="4" style="2" customWidth="1"/>
    <col min="8555" max="8709" width="2.7109375" style="2"/>
    <col min="8710" max="8713" width="3.28515625" style="2" customWidth="1"/>
    <col min="8714" max="8714" width="2.140625" style="2" customWidth="1"/>
    <col min="8715" max="8715" width="3.7109375" style="2" customWidth="1"/>
    <col min="8716" max="8717" width="2.7109375" style="2"/>
    <col min="8718" max="8718" width="3" style="2" customWidth="1"/>
    <col min="8719" max="8746" width="2.7109375" style="2"/>
    <col min="8747" max="8747" width="3.28515625" style="2" customWidth="1"/>
    <col min="8748" max="8750" width="2.7109375" style="2"/>
    <col min="8751" max="8751" width="3" style="2" customWidth="1"/>
    <col min="8752" max="8753" width="2.7109375" style="2"/>
    <col min="8754" max="8754" width="5.42578125" style="2" customWidth="1"/>
    <col min="8755" max="8761" width="2.7109375" style="2"/>
    <col min="8762" max="8762" width="5.42578125" style="2" customWidth="1"/>
    <col min="8763" max="8765" width="2.7109375" style="2"/>
    <col min="8766" max="8766" width="3.5703125" style="2" customWidth="1"/>
    <col min="8767" max="8769" width="2.7109375" style="2"/>
    <col min="8770" max="8770" width="5" style="2" customWidth="1"/>
    <col min="8771" max="8773" width="2.7109375" style="2"/>
    <col min="8774" max="8774" width="4.140625" style="2" customWidth="1"/>
    <col min="8775" max="8785" width="2.7109375" style="2"/>
    <col min="8786" max="8786" width="4.85546875" style="2" customWidth="1"/>
    <col min="8787" max="8809" width="2.7109375" style="2"/>
    <col min="8810" max="8810" width="4" style="2" customWidth="1"/>
    <col min="8811" max="8965" width="2.7109375" style="2"/>
    <col min="8966" max="8969" width="3.28515625" style="2" customWidth="1"/>
    <col min="8970" max="8970" width="2.140625" style="2" customWidth="1"/>
    <col min="8971" max="8971" width="3.7109375" style="2" customWidth="1"/>
    <col min="8972" max="8973" width="2.7109375" style="2"/>
    <col min="8974" max="8974" width="3" style="2" customWidth="1"/>
    <col min="8975" max="9002" width="2.7109375" style="2"/>
    <col min="9003" max="9003" width="3.28515625" style="2" customWidth="1"/>
    <col min="9004" max="9006" width="2.7109375" style="2"/>
    <col min="9007" max="9007" width="3" style="2" customWidth="1"/>
    <col min="9008" max="9009" width="2.7109375" style="2"/>
    <col min="9010" max="9010" width="5.42578125" style="2" customWidth="1"/>
    <col min="9011" max="9017" width="2.7109375" style="2"/>
    <col min="9018" max="9018" width="5.42578125" style="2" customWidth="1"/>
    <col min="9019" max="9021" width="2.7109375" style="2"/>
    <col min="9022" max="9022" width="3.5703125" style="2" customWidth="1"/>
    <col min="9023" max="9025" width="2.7109375" style="2"/>
    <col min="9026" max="9026" width="5" style="2" customWidth="1"/>
    <col min="9027" max="9029" width="2.7109375" style="2"/>
    <col min="9030" max="9030" width="4.140625" style="2" customWidth="1"/>
    <col min="9031" max="9041" width="2.7109375" style="2"/>
    <col min="9042" max="9042" width="4.85546875" style="2" customWidth="1"/>
    <col min="9043" max="9065" width="2.7109375" style="2"/>
    <col min="9066" max="9066" width="4" style="2" customWidth="1"/>
    <col min="9067" max="9221" width="2.7109375" style="2"/>
    <col min="9222" max="9225" width="3.28515625" style="2" customWidth="1"/>
    <col min="9226" max="9226" width="2.140625" style="2" customWidth="1"/>
    <col min="9227" max="9227" width="3.7109375" style="2" customWidth="1"/>
    <col min="9228" max="9229" width="2.7109375" style="2"/>
    <col min="9230" max="9230" width="3" style="2" customWidth="1"/>
    <col min="9231" max="9258" width="2.7109375" style="2"/>
    <col min="9259" max="9259" width="3.28515625" style="2" customWidth="1"/>
    <col min="9260" max="9262" width="2.7109375" style="2"/>
    <col min="9263" max="9263" width="3" style="2" customWidth="1"/>
    <col min="9264" max="9265" width="2.7109375" style="2"/>
    <col min="9266" max="9266" width="5.42578125" style="2" customWidth="1"/>
    <col min="9267" max="9273" width="2.7109375" style="2"/>
    <col min="9274" max="9274" width="5.42578125" style="2" customWidth="1"/>
    <col min="9275" max="9277" width="2.7109375" style="2"/>
    <col min="9278" max="9278" width="3.5703125" style="2" customWidth="1"/>
    <col min="9279" max="9281" width="2.7109375" style="2"/>
    <col min="9282" max="9282" width="5" style="2" customWidth="1"/>
    <col min="9283" max="9285" width="2.7109375" style="2"/>
    <col min="9286" max="9286" width="4.140625" style="2" customWidth="1"/>
    <col min="9287" max="9297" width="2.7109375" style="2"/>
    <col min="9298" max="9298" width="4.85546875" style="2" customWidth="1"/>
    <col min="9299" max="9321" width="2.7109375" style="2"/>
    <col min="9322" max="9322" width="4" style="2" customWidth="1"/>
    <col min="9323" max="9477" width="2.7109375" style="2"/>
    <col min="9478" max="9481" width="3.28515625" style="2" customWidth="1"/>
    <col min="9482" max="9482" width="2.140625" style="2" customWidth="1"/>
    <col min="9483" max="9483" width="3.7109375" style="2" customWidth="1"/>
    <col min="9484" max="9485" width="2.7109375" style="2"/>
    <col min="9486" max="9486" width="3" style="2" customWidth="1"/>
    <col min="9487" max="9514" width="2.7109375" style="2"/>
    <col min="9515" max="9515" width="3.28515625" style="2" customWidth="1"/>
    <col min="9516" max="9518" width="2.7109375" style="2"/>
    <col min="9519" max="9519" width="3" style="2" customWidth="1"/>
    <col min="9520" max="9521" width="2.7109375" style="2"/>
    <col min="9522" max="9522" width="5.42578125" style="2" customWidth="1"/>
    <col min="9523" max="9529" width="2.7109375" style="2"/>
    <col min="9530" max="9530" width="5.42578125" style="2" customWidth="1"/>
    <col min="9531" max="9533" width="2.7109375" style="2"/>
    <col min="9534" max="9534" width="3.5703125" style="2" customWidth="1"/>
    <col min="9535" max="9537" width="2.7109375" style="2"/>
    <col min="9538" max="9538" width="5" style="2" customWidth="1"/>
    <col min="9539" max="9541" width="2.7109375" style="2"/>
    <col min="9542" max="9542" width="4.140625" style="2" customWidth="1"/>
    <col min="9543" max="9553" width="2.7109375" style="2"/>
    <col min="9554" max="9554" width="4.85546875" style="2" customWidth="1"/>
    <col min="9555" max="9577" width="2.7109375" style="2"/>
    <col min="9578" max="9578" width="4" style="2" customWidth="1"/>
    <col min="9579" max="9733" width="2.7109375" style="2"/>
    <col min="9734" max="9737" width="3.28515625" style="2" customWidth="1"/>
    <col min="9738" max="9738" width="2.140625" style="2" customWidth="1"/>
    <col min="9739" max="9739" width="3.7109375" style="2" customWidth="1"/>
    <col min="9740" max="9741" width="2.7109375" style="2"/>
    <col min="9742" max="9742" width="3" style="2" customWidth="1"/>
    <col min="9743" max="9770" width="2.7109375" style="2"/>
    <col min="9771" max="9771" width="3.28515625" style="2" customWidth="1"/>
    <col min="9772" max="9774" width="2.7109375" style="2"/>
    <col min="9775" max="9775" width="3" style="2" customWidth="1"/>
    <col min="9776" max="9777" width="2.7109375" style="2"/>
    <col min="9778" max="9778" width="5.42578125" style="2" customWidth="1"/>
    <col min="9779" max="9785" width="2.7109375" style="2"/>
    <col min="9786" max="9786" width="5.42578125" style="2" customWidth="1"/>
    <col min="9787" max="9789" width="2.7109375" style="2"/>
    <col min="9790" max="9790" width="3.5703125" style="2" customWidth="1"/>
    <col min="9791" max="9793" width="2.7109375" style="2"/>
    <col min="9794" max="9794" width="5" style="2" customWidth="1"/>
    <col min="9795" max="9797" width="2.7109375" style="2"/>
    <col min="9798" max="9798" width="4.140625" style="2" customWidth="1"/>
    <col min="9799" max="9809" width="2.7109375" style="2"/>
    <col min="9810" max="9810" width="4.85546875" style="2" customWidth="1"/>
    <col min="9811" max="9833" width="2.7109375" style="2"/>
    <col min="9834" max="9834" width="4" style="2" customWidth="1"/>
    <col min="9835" max="9989" width="2.7109375" style="2"/>
    <col min="9990" max="9993" width="3.28515625" style="2" customWidth="1"/>
    <col min="9994" max="9994" width="2.140625" style="2" customWidth="1"/>
    <col min="9995" max="9995" width="3.7109375" style="2" customWidth="1"/>
    <col min="9996" max="9997" width="2.7109375" style="2"/>
    <col min="9998" max="9998" width="3" style="2" customWidth="1"/>
    <col min="9999" max="10026" width="2.7109375" style="2"/>
    <col min="10027" max="10027" width="3.28515625" style="2" customWidth="1"/>
    <col min="10028" max="10030" width="2.7109375" style="2"/>
    <col min="10031" max="10031" width="3" style="2" customWidth="1"/>
    <col min="10032" max="10033" width="2.7109375" style="2"/>
    <col min="10034" max="10034" width="5.42578125" style="2" customWidth="1"/>
    <col min="10035" max="10041" width="2.7109375" style="2"/>
    <col min="10042" max="10042" width="5.42578125" style="2" customWidth="1"/>
    <col min="10043" max="10045" width="2.7109375" style="2"/>
    <col min="10046" max="10046" width="3.5703125" style="2" customWidth="1"/>
    <col min="10047" max="10049" width="2.7109375" style="2"/>
    <col min="10050" max="10050" width="5" style="2" customWidth="1"/>
    <col min="10051" max="10053" width="2.7109375" style="2"/>
    <col min="10054" max="10054" width="4.140625" style="2" customWidth="1"/>
    <col min="10055" max="10065" width="2.7109375" style="2"/>
    <col min="10066" max="10066" width="4.85546875" style="2" customWidth="1"/>
    <col min="10067" max="10089" width="2.7109375" style="2"/>
    <col min="10090" max="10090" width="4" style="2" customWidth="1"/>
    <col min="10091" max="10245" width="2.7109375" style="2"/>
    <col min="10246" max="10249" width="3.28515625" style="2" customWidth="1"/>
    <col min="10250" max="10250" width="2.140625" style="2" customWidth="1"/>
    <col min="10251" max="10251" width="3.7109375" style="2" customWidth="1"/>
    <col min="10252" max="10253" width="2.7109375" style="2"/>
    <col min="10254" max="10254" width="3" style="2" customWidth="1"/>
    <col min="10255" max="10282" width="2.7109375" style="2"/>
    <col min="10283" max="10283" width="3.28515625" style="2" customWidth="1"/>
    <col min="10284" max="10286" width="2.7109375" style="2"/>
    <col min="10287" max="10287" width="3" style="2" customWidth="1"/>
    <col min="10288" max="10289" width="2.7109375" style="2"/>
    <col min="10290" max="10290" width="5.42578125" style="2" customWidth="1"/>
    <col min="10291" max="10297" width="2.7109375" style="2"/>
    <col min="10298" max="10298" width="5.42578125" style="2" customWidth="1"/>
    <col min="10299" max="10301" width="2.7109375" style="2"/>
    <col min="10302" max="10302" width="3.5703125" style="2" customWidth="1"/>
    <col min="10303" max="10305" width="2.7109375" style="2"/>
    <col min="10306" max="10306" width="5" style="2" customWidth="1"/>
    <col min="10307" max="10309" width="2.7109375" style="2"/>
    <col min="10310" max="10310" width="4.140625" style="2" customWidth="1"/>
    <col min="10311" max="10321" width="2.7109375" style="2"/>
    <col min="10322" max="10322" width="4.85546875" style="2" customWidth="1"/>
    <col min="10323" max="10345" width="2.7109375" style="2"/>
    <col min="10346" max="10346" width="4" style="2" customWidth="1"/>
    <col min="10347" max="10501" width="2.7109375" style="2"/>
    <col min="10502" max="10505" width="3.28515625" style="2" customWidth="1"/>
    <col min="10506" max="10506" width="2.140625" style="2" customWidth="1"/>
    <col min="10507" max="10507" width="3.7109375" style="2" customWidth="1"/>
    <col min="10508" max="10509" width="2.7109375" style="2"/>
    <col min="10510" max="10510" width="3" style="2" customWidth="1"/>
    <col min="10511" max="10538" width="2.7109375" style="2"/>
    <col min="10539" max="10539" width="3.28515625" style="2" customWidth="1"/>
    <col min="10540" max="10542" width="2.7109375" style="2"/>
    <col min="10543" max="10543" width="3" style="2" customWidth="1"/>
    <col min="10544" max="10545" width="2.7109375" style="2"/>
    <col min="10546" max="10546" width="5.42578125" style="2" customWidth="1"/>
    <col min="10547" max="10553" width="2.7109375" style="2"/>
    <col min="10554" max="10554" width="5.42578125" style="2" customWidth="1"/>
    <col min="10555" max="10557" width="2.7109375" style="2"/>
    <col min="10558" max="10558" width="3.5703125" style="2" customWidth="1"/>
    <col min="10559" max="10561" width="2.7109375" style="2"/>
    <col min="10562" max="10562" width="5" style="2" customWidth="1"/>
    <col min="10563" max="10565" width="2.7109375" style="2"/>
    <col min="10566" max="10566" width="4.140625" style="2" customWidth="1"/>
    <col min="10567" max="10577" width="2.7109375" style="2"/>
    <col min="10578" max="10578" width="4.85546875" style="2" customWidth="1"/>
    <col min="10579" max="10601" width="2.7109375" style="2"/>
    <col min="10602" max="10602" width="4" style="2" customWidth="1"/>
    <col min="10603" max="10757" width="2.7109375" style="2"/>
    <col min="10758" max="10761" width="3.28515625" style="2" customWidth="1"/>
    <col min="10762" max="10762" width="2.140625" style="2" customWidth="1"/>
    <col min="10763" max="10763" width="3.7109375" style="2" customWidth="1"/>
    <col min="10764" max="10765" width="2.7109375" style="2"/>
    <col min="10766" max="10766" width="3" style="2" customWidth="1"/>
    <col min="10767" max="10794" width="2.7109375" style="2"/>
    <col min="10795" max="10795" width="3.28515625" style="2" customWidth="1"/>
    <col min="10796" max="10798" width="2.7109375" style="2"/>
    <col min="10799" max="10799" width="3" style="2" customWidth="1"/>
    <col min="10800" max="10801" width="2.7109375" style="2"/>
    <col min="10802" max="10802" width="5.42578125" style="2" customWidth="1"/>
    <col min="10803" max="10809" width="2.7109375" style="2"/>
    <col min="10810" max="10810" width="5.42578125" style="2" customWidth="1"/>
    <col min="10811" max="10813" width="2.7109375" style="2"/>
    <col min="10814" max="10814" width="3.5703125" style="2" customWidth="1"/>
    <col min="10815" max="10817" width="2.7109375" style="2"/>
    <col min="10818" max="10818" width="5" style="2" customWidth="1"/>
    <col min="10819" max="10821" width="2.7109375" style="2"/>
    <col min="10822" max="10822" width="4.140625" style="2" customWidth="1"/>
    <col min="10823" max="10833" width="2.7109375" style="2"/>
    <col min="10834" max="10834" width="4.85546875" style="2" customWidth="1"/>
    <col min="10835" max="10857" width="2.7109375" style="2"/>
    <col min="10858" max="10858" width="4" style="2" customWidth="1"/>
    <col min="10859" max="11013" width="2.7109375" style="2"/>
    <col min="11014" max="11017" width="3.28515625" style="2" customWidth="1"/>
    <col min="11018" max="11018" width="2.140625" style="2" customWidth="1"/>
    <col min="11019" max="11019" width="3.7109375" style="2" customWidth="1"/>
    <col min="11020" max="11021" width="2.7109375" style="2"/>
    <col min="11022" max="11022" width="3" style="2" customWidth="1"/>
    <col min="11023" max="11050" width="2.7109375" style="2"/>
    <col min="11051" max="11051" width="3.28515625" style="2" customWidth="1"/>
    <col min="11052" max="11054" width="2.7109375" style="2"/>
    <col min="11055" max="11055" width="3" style="2" customWidth="1"/>
    <col min="11056" max="11057" width="2.7109375" style="2"/>
    <col min="11058" max="11058" width="5.42578125" style="2" customWidth="1"/>
    <col min="11059" max="11065" width="2.7109375" style="2"/>
    <col min="11066" max="11066" width="5.42578125" style="2" customWidth="1"/>
    <col min="11067" max="11069" width="2.7109375" style="2"/>
    <col min="11070" max="11070" width="3.5703125" style="2" customWidth="1"/>
    <col min="11071" max="11073" width="2.7109375" style="2"/>
    <col min="11074" max="11074" width="5" style="2" customWidth="1"/>
    <col min="11075" max="11077" width="2.7109375" style="2"/>
    <col min="11078" max="11078" width="4.140625" style="2" customWidth="1"/>
    <col min="11079" max="11089" width="2.7109375" style="2"/>
    <col min="11090" max="11090" width="4.85546875" style="2" customWidth="1"/>
    <col min="11091" max="11113" width="2.7109375" style="2"/>
    <col min="11114" max="11114" width="4" style="2" customWidth="1"/>
    <col min="11115" max="11269" width="2.7109375" style="2"/>
    <col min="11270" max="11273" width="3.28515625" style="2" customWidth="1"/>
    <col min="11274" max="11274" width="2.140625" style="2" customWidth="1"/>
    <col min="11275" max="11275" width="3.7109375" style="2" customWidth="1"/>
    <col min="11276" max="11277" width="2.7109375" style="2"/>
    <col min="11278" max="11278" width="3" style="2" customWidth="1"/>
    <col min="11279" max="11306" width="2.7109375" style="2"/>
    <col min="11307" max="11307" width="3.28515625" style="2" customWidth="1"/>
    <col min="11308" max="11310" width="2.7109375" style="2"/>
    <col min="11311" max="11311" width="3" style="2" customWidth="1"/>
    <col min="11312" max="11313" width="2.7109375" style="2"/>
    <col min="11314" max="11314" width="5.42578125" style="2" customWidth="1"/>
    <col min="11315" max="11321" width="2.7109375" style="2"/>
    <col min="11322" max="11322" width="5.42578125" style="2" customWidth="1"/>
    <col min="11323" max="11325" width="2.7109375" style="2"/>
    <col min="11326" max="11326" width="3.5703125" style="2" customWidth="1"/>
    <col min="11327" max="11329" width="2.7109375" style="2"/>
    <col min="11330" max="11330" width="5" style="2" customWidth="1"/>
    <col min="11331" max="11333" width="2.7109375" style="2"/>
    <col min="11334" max="11334" width="4.140625" style="2" customWidth="1"/>
    <col min="11335" max="11345" width="2.7109375" style="2"/>
    <col min="11346" max="11346" width="4.85546875" style="2" customWidth="1"/>
    <col min="11347" max="11369" width="2.7109375" style="2"/>
    <col min="11370" max="11370" width="4" style="2" customWidth="1"/>
    <col min="11371" max="11525" width="2.7109375" style="2"/>
    <col min="11526" max="11529" width="3.28515625" style="2" customWidth="1"/>
    <col min="11530" max="11530" width="2.140625" style="2" customWidth="1"/>
    <col min="11531" max="11531" width="3.7109375" style="2" customWidth="1"/>
    <col min="11532" max="11533" width="2.7109375" style="2"/>
    <col min="11534" max="11534" width="3" style="2" customWidth="1"/>
    <col min="11535" max="11562" width="2.7109375" style="2"/>
    <col min="11563" max="11563" width="3.28515625" style="2" customWidth="1"/>
    <col min="11564" max="11566" width="2.7109375" style="2"/>
    <col min="11567" max="11567" width="3" style="2" customWidth="1"/>
    <col min="11568" max="11569" width="2.7109375" style="2"/>
    <col min="11570" max="11570" width="5.42578125" style="2" customWidth="1"/>
    <col min="11571" max="11577" width="2.7109375" style="2"/>
    <col min="11578" max="11578" width="5.42578125" style="2" customWidth="1"/>
    <col min="11579" max="11581" width="2.7109375" style="2"/>
    <col min="11582" max="11582" width="3.5703125" style="2" customWidth="1"/>
    <col min="11583" max="11585" width="2.7109375" style="2"/>
    <col min="11586" max="11586" width="5" style="2" customWidth="1"/>
    <col min="11587" max="11589" width="2.7109375" style="2"/>
    <col min="11590" max="11590" width="4.140625" style="2" customWidth="1"/>
    <col min="11591" max="11601" width="2.7109375" style="2"/>
    <col min="11602" max="11602" width="4.85546875" style="2" customWidth="1"/>
    <col min="11603" max="11625" width="2.7109375" style="2"/>
    <col min="11626" max="11626" width="4" style="2" customWidth="1"/>
    <col min="11627" max="11781" width="2.7109375" style="2"/>
    <col min="11782" max="11785" width="3.28515625" style="2" customWidth="1"/>
    <col min="11786" max="11786" width="2.140625" style="2" customWidth="1"/>
    <col min="11787" max="11787" width="3.7109375" style="2" customWidth="1"/>
    <col min="11788" max="11789" width="2.7109375" style="2"/>
    <col min="11790" max="11790" width="3" style="2" customWidth="1"/>
    <col min="11791" max="11818" width="2.7109375" style="2"/>
    <col min="11819" max="11819" width="3.28515625" style="2" customWidth="1"/>
    <col min="11820" max="11822" width="2.7109375" style="2"/>
    <col min="11823" max="11823" width="3" style="2" customWidth="1"/>
    <col min="11824" max="11825" width="2.7109375" style="2"/>
    <col min="11826" max="11826" width="5.42578125" style="2" customWidth="1"/>
    <col min="11827" max="11833" width="2.7109375" style="2"/>
    <col min="11834" max="11834" width="5.42578125" style="2" customWidth="1"/>
    <col min="11835" max="11837" width="2.7109375" style="2"/>
    <col min="11838" max="11838" width="3.5703125" style="2" customWidth="1"/>
    <col min="11839" max="11841" width="2.7109375" style="2"/>
    <col min="11842" max="11842" width="5" style="2" customWidth="1"/>
    <col min="11843" max="11845" width="2.7109375" style="2"/>
    <col min="11846" max="11846" width="4.140625" style="2" customWidth="1"/>
    <col min="11847" max="11857" width="2.7109375" style="2"/>
    <col min="11858" max="11858" width="4.85546875" style="2" customWidth="1"/>
    <col min="11859" max="11881" width="2.7109375" style="2"/>
    <col min="11882" max="11882" width="4" style="2" customWidth="1"/>
    <col min="11883" max="12037" width="2.7109375" style="2"/>
    <col min="12038" max="12041" width="3.28515625" style="2" customWidth="1"/>
    <col min="12042" max="12042" width="2.140625" style="2" customWidth="1"/>
    <col min="12043" max="12043" width="3.7109375" style="2" customWidth="1"/>
    <col min="12044" max="12045" width="2.7109375" style="2"/>
    <col min="12046" max="12046" width="3" style="2" customWidth="1"/>
    <col min="12047" max="12074" width="2.7109375" style="2"/>
    <col min="12075" max="12075" width="3.28515625" style="2" customWidth="1"/>
    <col min="12076" max="12078" width="2.7109375" style="2"/>
    <col min="12079" max="12079" width="3" style="2" customWidth="1"/>
    <col min="12080" max="12081" width="2.7109375" style="2"/>
    <col min="12082" max="12082" width="5.42578125" style="2" customWidth="1"/>
    <col min="12083" max="12089" width="2.7109375" style="2"/>
    <col min="12090" max="12090" width="5.42578125" style="2" customWidth="1"/>
    <col min="12091" max="12093" width="2.7109375" style="2"/>
    <col min="12094" max="12094" width="3.5703125" style="2" customWidth="1"/>
    <col min="12095" max="12097" width="2.7109375" style="2"/>
    <col min="12098" max="12098" width="5" style="2" customWidth="1"/>
    <col min="12099" max="12101" width="2.7109375" style="2"/>
    <col min="12102" max="12102" width="4.140625" style="2" customWidth="1"/>
    <col min="12103" max="12113" width="2.7109375" style="2"/>
    <col min="12114" max="12114" width="4.85546875" style="2" customWidth="1"/>
    <col min="12115" max="12137" width="2.7109375" style="2"/>
    <col min="12138" max="12138" width="4" style="2" customWidth="1"/>
    <col min="12139" max="12293" width="2.7109375" style="2"/>
    <col min="12294" max="12297" width="3.28515625" style="2" customWidth="1"/>
    <col min="12298" max="12298" width="2.140625" style="2" customWidth="1"/>
    <col min="12299" max="12299" width="3.7109375" style="2" customWidth="1"/>
    <col min="12300" max="12301" width="2.7109375" style="2"/>
    <col min="12302" max="12302" width="3" style="2" customWidth="1"/>
    <col min="12303" max="12330" width="2.7109375" style="2"/>
    <col min="12331" max="12331" width="3.28515625" style="2" customWidth="1"/>
    <col min="12332" max="12334" width="2.7109375" style="2"/>
    <col min="12335" max="12335" width="3" style="2" customWidth="1"/>
    <col min="12336" max="12337" width="2.7109375" style="2"/>
    <col min="12338" max="12338" width="5.42578125" style="2" customWidth="1"/>
    <col min="12339" max="12345" width="2.7109375" style="2"/>
    <col min="12346" max="12346" width="5.42578125" style="2" customWidth="1"/>
    <col min="12347" max="12349" width="2.7109375" style="2"/>
    <col min="12350" max="12350" width="3.5703125" style="2" customWidth="1"/>
    <col min="12351" max="12353" width="2.7109375" style="2"/>
    <col min="12354" max="12354" width="5" style="2" customWidth="1"/>
    <col min="12355" max="12357" width="2.7109375" style="2"/>
    <col min="12358" max="12358" width="4.140625" style="2" customWidth="1"/>
    <col min="12359" max="12369" width="2.7109375" style="2"/>
    <col min="12370" max="12370" width="4.85546875" style="2" customWidth="1"/>
    <col min="12371" max="12393" width="2.7109375" style="2"/>
    <col min="12394" max="12394" width="4" style="2" customWidth="1"/>
    <col min="12395" max="12549" width="2.7109375" style="2"/>
    <col min="12550" max="12553" width="3.28515625" style="2" customWidth="1"/>
    <col min="12554" max="12554" width="2.140625" style="2" customWidth="1"/>
    <col min="12555" max="12555" width="3.7109375" style="2" customWidth="1"/>
    <col min="12556" max="12557" width="2.7109375" style="2"/>
    <col min="12558" max="12558" width="3" style="2" customWidth="1"/>
    <col min="12559" max="12586" width="2.7109375" style="2"/>
    <col min="12587" max="12587" width="3.28515625" style="2" customWidth="1"/>
    <col min="12588" max="12590" width="2.7109375" style="2"/>
    <col min="12591" max="12591" width="3" style="2" customWidth="1"/>
    <col min="12592" max="12593" width="2.7109375" style="2"/>
    <col min="12594" max="12594" width="5.42578125" style="2" customWidth="1"/>
    <col min="12595" max="12601" width="2.7109375" style="2"/>
    <col min="12602" max="12602" width="5.42578125" style="2" customWidth="1"/>
    <col min="12603" max="12605" width="2.7109375" style="2"/>
    <col min="12606" max="12606" width="3.5703125" style="2" customWidth="1"/>
    <col min="12607" max="12609" width="2.7109375" style="2"/>
    <col min="12610" max="12610" width="5" style="2" customWidth="1"/>
    <col min="12611" max="12613" width="2.7109375" style="2"/>
    <col min="12614" max="12614" width="4.140625" style="2" customWidth="1"/>
    <col min="12615" max="12625" width="2.7109375" style="2"/>
    <col min="12626" max="12626" width="4.85546875" style="2" customWidth="1"/>
    <col min="12627" max="12649" width="2.7109375" style="2"/>
    <col min="12650" max="12650" width="4" style="2" customWidth="1"/>
    <col min="12651" max="12805" width="2.7109375" style="2"/>
    <col min="12806" max="12809" width="3.28515625" style="2" customWidth="1"/>
    <col min="12810" max="12810" width="2.140625" style="2" customWidth="1"/>
    <col min="12811" max="12811" width="3.7109375" style="2" customWidth="1"/>
    <col min="12812" max="12813" width="2.7109375" style="2"/>
    <col min="12814" max="12814" width="3" style="2" customWidth="1"/>
    <col min="12815" max="12842" width="2.7109375" style="2"/>
    <col min="12843" max="12843" width="3.28515625" style="2" customWidth="1"/>
    <col min="12844" max="12846" width="2.7109375" style="2"/>
    <col min="12847" max="12847" width="3" style="2" customWidth="1"/>
    <col min="12848" max="12849" width="2.7109375" style="2"/>
    <col min="12850" max="12850" width="5.42578125" style="2" customWidth="1"/>
    <col min="12851" max="12857" width="2.7109375" style="2"/>
    <col min="12858" max="12858" width="5.42578125" style="2" customWidth="1"/>
    <col min="12859" max="12861" width="2.7109375" style="2"/>
    <col min="12862" max="12862" width="3.5703125" style="2" customWidth="1"/>
    <col min="12863" max="12865" width="2.7109375" style="2"/>
    <col min="12866" max="12866" width="5" style="2" customWidth="1"/>
    <col min="12867" max="12869" width="2.7109375" style="2"/>
    <col min="12870" max="12870" width="4.140625" style="2" customWidth="1"/>
    <col min="12871" max="12881" width="2.7109375" style="2"/>
    <col min="12882" max="12882" width="4.85546875" style="2" customWidth="1"/>
    <col min="12883" max="12905" width="2.7109375" style="2"/>
    <col min="12906" max="12906" width="4" style="2" customWidth="1"/>
    <col min="12907" max="13061" width="2.7109375" style="2"/>
    <col min="13062" max="13065" width="3.28515625" style="2" customWidth="1"/>
    <col min="13066" max="13066" width="2.140625" style="2" customWidth="1"/>
    <col min="13067" max="13067" width="3.7109375" style="2" customWidth="1"/>
    <col min="13068" max="13069" width="2.7109375" style="2"/>
    <col min="13070" max="13070" width="3" style="2" customWidth="1"/>
    <col min="13071" max="13098" width="2.7109375" style="2"/>
    <col min="13099" max="13099" width="3.28515625" style="2" customWidth="1"/>
    <col min="13100" max="13102" width="2.7109375" style="2"/>
    <col min="13103" max="13103" width="3" style="2" customWidth="1"/>
    <col min="13104" max="13105" width="2.7109375" style="2"/>
    <col min="13106" max="13106" width="5.42578125" style="2" customWidth="1"/>
    <col min="13107" max="13113" width="2.7109375" style="2"/>
    <col min="13114" max="13114" width="5.42578125" style="2" customWidth="1"/>
    <col min="13115" max="13117" width="2.7109375" style="2"/>
    <col min="13118" max="13118" width="3.5703125" style="2" customWidth="1"/>
    <col min="13119" max="13121" width="2.7109375" style="2"/>
    <col min="13122" max="13122" width="5" style="2" customWidth="1"/>
    <col min="13123" max="13125" width="2.7109375" style="2"/>
    <col min="13126" max="13126" width="4.140625" style="2" customWidth="1"/>
    <col min="13127" max="13137" width="2.7109375" style="2"/>
    <col min="13138" max="13138" width="4.85546875" style="2" customWidth="1"/>
    <col min="13139" max="13161" width="2.7109375" style="2"/>
    <col min="13162" max="13162" width="4" style="2" customWidth="1"/>
    <col min="13163" max="13317" width="2.7109375" style="2"/>
    <col min="13318" max="13321" width="3.28515625" style="2" customWidth="1"/>
    <col min="13322" max="13322" width="2.140625" style="2" customWidth="1"/>
    <col min="13323" max="13323" width="3.7109375" style="2" customWidth="1"/>
    <col min="13324" max="13325" width="2.7109375" style="2"/>
    <col min="13326" max="13326" width="3" style="2" customWidth="1"/>
    <col min="13327" max="13354" width="2.7109375" style="2"/>
    <col min="13355" max="13355" width="3.28515625" style="2" customWidth="1"/>
    <col min="13356" max="13358" width="2.7109375" style="2"/>
    <col min="13359" max="13359" width="3" style="2" customWidth="1"/>
    <col min="13360" max="13361" width="2.7109375" style="2"/>
    <col min="13362" max="13362" width="5.42578125" style="2" customWidth="1"/>
    <col min="13363" max="13369" width="2.7109375" style="2"/>
    <col min="13370" max="13370" width="5.42578125" style="2" customWidth="1"/>
    <col min="13371" max="13373" width="2.7109375" style="2"/>
    <col min="13374" max="13374" width="3.5703125" style="2" customWidth="1"/>
    <col min="13375" max="13377" width="2.7109375" style="2"/>
    <col min="13378" max="13378" width="5" style="2" customWidth="1"/>
    <col min="13379" max="13381" width="2.7109375" style="2"/>
    <col min="13382" max="13382" width="4.140625" style="2" customWidth="1"/>
    <col min="13383" max="13393" width="2.7109375" style="2"/>
    <col min="13394" max="13394" width="4.85546875" style="2" customWidth="1"/>
    <col min="13395" max="13417" width="2.7109375" style="2"/>
    <col min="13418" max="13418" width="4" style="2" customWidth="1"/>
    <col min="13419" max="13573" width="2.7109375" style="2"/>
    <col min="13574" max="13577" width="3.28515625" style="2" customWidth="1"/>
    <col min="13578" max="13578" width="2.140625" style="2" customWidth="1"/>
    <col min="13579" max="13579" width="3.7109375" style="2" customWidth="1"/>
    <col min="13580" max="13581" width="2.7109375" style="2"/>
    <col min="13582" max="13582" width="3" style="2" customWidth="1"/>
    <col min="13583" max="13610" width="2.7109375" style="2"/>
    <col min="13611" max="13611" width="3.28515625" style="2" customWidth="1"/>
    <col min="13612" max="13614" width="2.7109375" style="2"/>
    <col min="13615" max="13615" width="3" style="2" customWidth="1"/>
    <col min="13616" max="13617" width="2.7109375" style="2"/>
    <col min="13618" max="13618" width="5.42578125" style="2" customWidth="1"/>
    <col min="13619" max="13625" width="2.7109375" style="2"/>
    <col min="13626" max="13626" width="5.42578125" style="2" customWidth="1"/>
    <col min="13627" max="13629" width="2.7109375" style="2"/>
    <col min="13630" max="13630" width="3.5703125" style="2" customWidth="1"/>
    <col min="13631" max="13633" width="2.7109375" style="2"/>
    <col min="13634" max="13634" width="5" style="2" customWidth="1"/>
    <col min="13635" max="13637" width="2.7109375" style="2"/>
    <col min="13638" max="13638" width="4.140625" style="2" customWidth="1"/>
    <col min="13639" max="13649" width="2.7109375" style="2"/>
    <col min="13650" max="13650" width="4.85546875" style="2" customWidth="1"/>
    <col min="13651" max="13673" width="2.7109375" style="2"/>
    <col min="13674" max="13674" width="4" style="2" customWidth="1"/>
    <col min="13675" max="13829" width="2.7109375" style="2"/>
    <col min="13830" max="13833" width="3.28515625" style="2" customWidth="1"/>
    <col min="13834" max="13834" width="2.140625" style="2" customWidth="1"/>
    <col min="13835" max="13835" width="3.7109375" style="2" customWidth="1"/>
    <col min="13836" max="13837" width="2.7109375" style="2"/>
    <col min="13838" max="13838" width="3" style="2" customWidth="1"/>
    <col min="13839" max="13866" width="2.7109375" style="2"/>
    <col min="13867" max="13867" width="3.28515625" style="2" customWidth="1"/>
    <col min="13868" max="13870" width="2.7109375" style="2"/>
    <col min="13871" max="13871" width="3" style="2" customWidth="1"/>
    <col min="13872" max="13873" width="2.7109375" style="2"/>
    <col min="13874" max="13874" width="5.42578125" style="2" customWidth="1"/>
    <col min="13875" max="13881" width="2.7109375" style="2"/>
    <col min="13882" max="13882" width="5.42578125" style="2" customWidth="1"/>
    <col min="13883" max="13885" width="2.7109375" style="2"/>
    <col min="13886" max="13886" width="3.5703125" style="2" customWidth="1"/>
    <col min="13887" max="13889" width="2.7109375" style="2"/>
    <col min="13890" max="13890" width="5" style="2" customWidth="1"/>
    <col min="13891" max="13893" width="2.7109375" style="2"/>
    <col min="13894" max="13894" width="4.140625" style="2" customWidth="1"/>
    <col min="13895" max="13905" width="2.7109375" style="2"/>
    <col min="13906" max="13906" width="4.85546875" style="2" customWidth="1"/>
    <col min="13907" max="13929" width="2.7109375" style="2"/>
    <col min="13930" max="13930" width="4" style="2" customWidth="1"/>
    <col min="13931" max="14085" width="2.7109375" style="2"/>
    <col min="14086" max="14089" width="3.28515625" style="2" customWidth="1"/>
    <col min="14090" max="14090" width="2.140625" style="2" customWidth="1"/>
    <col min="14091" max="14091" width="3.7109375" style="2" customWidth="1"/>
    <col min="14092" max="14093" width="2.7109375" style="2"/>
    <col min="14094" max="14094" width="3" style="2" customWidth="1"/>
    <col min="14095" max="14122" width="2.7109375" style="2"/>
    <col min="14123" max="14123" width="3.28515625" style="2" customWidth="1"/>
    <col min="14124" max="14126" width="2.7109375" style="2"/>
    <col min="14127" max="14127" width="3" style="2" customWidth="1"/>
    <col min="14128" max="14129" width="2.7109375" style="2"/>
    <col min="14130" max="14130" width="5.42578125" style="2" customWidth="1"/>
    <col min="14131" max="14137" width="2.7109375" style="2"/>
    <col min="14138" max="14138" width="5.42578125" style="2" customWidth="1"/>
    <col min="14139" max="14141" width="2.7109375" style="2"/>
    <col min="14142" max="14142" width="3.5703125" style="2" customWidth="1"/>
    <col min="14143" max="14145" width="2.7109375" style="2"/>
    <col min="14146" max="14146" width="5" style="2" customWidth="1"/>
    <col min="14147" max="14149" width="2.7109375" style="2"/>
    <col min="14150" max="14150" width="4.140625" style="2" customWidth="1"/>
    <col min="14151" max="14161" width="2.7109375" style="2"/>
    <col min="14162" max="14162" width="4.85546875" style="2" customWidth="1"/>
    <col min="14163" max="14185" width="2.7109375" style="2"/>
    <col min="14186" max="14186" width="4" style="2" customWidth="1"/>
    <col min="14187" max="14341" width="2.7109375" style="2"/>
    <col min="14342" max="14345" width="3.28515625" style="2" customWidth="1"/>
    <col min="14346" max="14346" width="2.140625" style="2" customWidth="1"/>
    <col min="14347" max="14347" width="3.7109375" style="2" customWidth="1"/>
    <col min="14348" max="14349" width="2.7109375" style="2"/>
    <col min="14350" max="14350" width="3" style="2" customWidth="1"/>
    <col min="14351" max="14378" width="2.7109375" style="2"/>
    <col min="14379" max="14379" width="3.28515625" style="2" customWidth="1"/>
    <col min="14380" max="14382" width="2.7109375" style="2"/>
    <col min="14383" max="14383" width="3" style="2" customWidth="1"/>
    <col min="14384" max="14385" width="2.7109375" style="2"/>
    <col min="14386" max="14386" width="5.42578125" style="2" customWidth="1"/>
    <col min="14387" max="14393" width="2.7109375" style="2"/>
    <col min="14394" max="14394" width="5.42578125" style="2" customWidth="1"/>
    <col min="14395" max="14397" width="2.7109375" style="2"/>
    <col min="14398" max="14398" width="3.5703125" style="2" customWidth="1"/>
    <col min="14399" max="14401" width="2.7109375" style="2"/>
    <col min="14402" max="14402" width="5" style="2" customWidth="1"/>
    <col min="14403" max="14405" width="2.7109375" style="2"/>
    <col min="14406" max="14406" width="4.140625" style="2" customWidth="1"/>
    <col min="14407" max="14417" width="2.7109375" style="2"/>
    <col min="14418" max="14418" width="4.85546875" style="2" customWidth="1"/>
    <col min="14419" max="14441" width="2.7109375" style="2"/>
    <col min="14442" max="14442" width="4" style="2" customWidth="1"/>
    <col min="14443" max="14597" width="2.7109375" style="2"/>
    <col min="14598" max="14601" width="3.28515625" style="2" customWidth="1"/>
    <col min="14602" max="14602" width="2.140625" style="2" customWidth="1"/>
    <col min="14603" max="14603" width="3.7109375" style="2" customWidth="1"/>
    <col min="14604" max="14605" width="2.7109375" style="2"/>
    <col min="14606" max="14606" width="3" style="2" customWidth="1"/>
    <col min="14607" max="14634" width="2.7109375" style="2"/>
    <col min="14635" max="14635" width="3.28515625" style="2" customWidth="1"/>
    <col min="14636" max="14638" width="2.7109375" style="2"/>
    <col min="14639" max="14639" width="3" style="2" customWidth="1"/>
    <col min="14640" max="14641" width="2.7109375" style="2"/>
    <col min="14642" max="14642" width="5.42578125" style="2" customWidth="1"/>
    <col min="14643" max="14649" width="2.7109375" style="2"/>
    <col min="14650" max="14650" width="5.42578125" style="2" customWidth="1"/>
    <col min="14651" max="14653" width="2.7109375" style="2"/>
    <col min="14654" max="14654" width="3.5703125" style="2" customWidth="1"/>
    <col min="14655" max="14657" width="2.7109375" style="2"/>
    <col min="14658" max="14658" width="5" style="2" customWidth="1"/>
    <col min="14659" max="14661" width="2.7109375" style="2"/>
    <col min="14662" max="14662" width="4.140625" style="2" customWidth="1"/>
    <col min="14663" max="14673" width="2.7109375" style="2"/>
    <col min="14674" max="14674" width="4.85546875" style="2" customWidth="1"/>
    <col min="14675" max="14697" width="2.7109375" style="2"/>
    <col min="14698" max="14698" width="4" style="2" customWidth="1"/>
    <col min="14699" max="14853" width="2.7109375" style="2"/>
    <col min="14854" max="14857" width="3.28515625" style="2" customWidth="1"/>
    <col min="14858" max="14858" width="2.140625" style="2" customWidth="1"/>
    <col min="14859" max="14859" width="3.7109375" style="2" customWidth="1"/>
    <col min="14860" max="14861" width="2.7109375" style="2"/>
    <col min="14862" max="14862" width="3" style="2" customWidth="1"/>
    <col min="14863" max="14890" width="2.7109375" style="2"/>
    <col min="14891" max="14891" width="3.28515625" style="2" customWidth="1"/>
    <col min="14892" max="14894" width="2.7109375" style="2"/>
    <col min="14895" max="14895" width="3" style="2" customWidth="1"/>
    <col min="14896" max="14897" width="2.7109375" style="2"/>
    <col min="14898" max="14898" width="5.42578125" style="2" customWidth="1"/>
    <col min="14899" max="14905" width="2.7109375" style="2"/>
    <col min="14906" max="14906" width="5.42578125" style="2" customWidth="1"/>
    <col min="14907" max="14909" width="2.7109375" style="2"/>
    <col min="14910" max="14910" width="3.5703125" style="2" customWidth="1"/>
    <col min="14911" max="14913" width="2.7109375" style="2"/>
    <col min="14914" max="14914" width="5" style="2" customWidth="1"/>
    <col min="14915" max="14917" width="2.7109375" style="2"/>
    <col min="14918" max="14918" width="4.140625" style="2" customWidth="1"/>
    <col min="14919" max="14929" width="2.7109375" style="2"/>
    <col min="14930" max="14930" width="4.85546875" style="2" customWidth="1"/>
    <col min="14931" max="14953" width="2.7109375" style="2"/>
    <col min="14954" max="14954" width="4" style="2" customWidth="1"/>
    <col min="14955" max="15109" width="2.7109375" style="2"/>
    <col min="15110" max="15113" width="3.28515625" style="2" customWidth="1"/>
    <col min="15114" max="15114" width="2.140625" style="2" customWidth="1"/>
    <col min="15115" max="15115" width="3.7109375" style="2" customWidth="1"/>
    <col min="15116" max="15117" width="2.7109375" style="2"/>
    <col min="15118" max="15118" width="3" style="2" customWidth="1"/>
    <col min="15119" max="15146" width="2.7109375" style="2"/>
    <col min="15147" max="15147" width="3.28515625" style="2" customWidth="1"/>
    <col min="15148" max="15150" width="2.7109375" style="2"/>
    <col min="15151" max="15151" width="3" style="2" customWidth="1"/>
    <col min="15152" max="15153" width="2.7109375" style="2"/>
    <col min="15154" max="15154" width="5.42578125" style="2" customWidth="1"/>
    <col min="15155" max="15161" width="2.7109375" style="2"/>
    <col min="15162" max="15162" width="5.42578125" style="2" customWidth="1"/>
    <col min="15163" max="15165" width="2.7109375" style="2"/>
    <col min="15166" max="15166" width="3.5703125" style="2" customWidth="1"/>
    <col min="15167" max="15169" width="2.7109375" style="2"/>
    <col min="15170" max="15170" width="5" style="2" customWidth="1"/>
    <col min="15171" max="15173" width="2.7109375" style="2"/>
    <col min="15174" max="15174" width="4.140625" style="2" customWidth="1"/>
    <col min="15175" max="15185" width="2.7109375" style="2"/>
    <col min="15186" max="15186" width="4.85546875" style="2" customWidth="1"/>
    <col min="15187" max="15209" width="2.7109375" style="2"/>
    <col min="15210" max="15210" width="4" style="2" customWidth="1"/>
    <col min="15211" max="15365" width="2.7109375" style="2"/>
    <col min="15366" max="15369" width="3.28515625" style="2" customWidth="1"/>
    <col min="15370" max="15370" width="2.140625" style="2" customWidth="1"/>
    <col min="15371" max="15371" width="3.7109375" style="2" customWidth="1"/>
    <col min="15372" max="15373" width="2.7109375" style="2"/>
    <col min="15374" max="15374" width="3" style="2" customWidth="1"/>
    <col min="15375" max="15402" width="2.7109375" style="2"/>
    <col min="15403" max="15403" width="3.28515625" style="2" customWidth="1"/>
    <col min="15404" max="15406" width="2.7109375" style="2"/>
    <col min="15407" max="15407" width="3" style="2" customWidth="1"/>
    <col min="15408" max="15409" width="2.7109375" style="2"/>
    <col min="15410" max="15410" width="5.42578125" style="2" customWidth="1"/>
    <col min="15411" max="15417" width="2.7109375" style="2"/>
    <col min="15418" max="15418" width="5.42578125" style="2" customWidth="1"/>
    <col min="15419" max="15421" width="2.7109375" style="2"/>
    <col min="15422" max="15422" width="3.5703125" style="2" customWidth="1"/>
    <col min="15423" max="15425" width="2.7109375" style="2"/>
    <col min="15426" max="15426" width="5" style="2" customWidth="1"/>
    <col min="15427" max="15429" width="2.7109375" style="2"/>
    <col min="15430" max="15430" width="4.140625" style="2" customWidth="1"/>
    <col min="15431" max="15441" width="2.7109375" style="2"/>
    <col min="15442" max="15442" width="4.85546875" style="2" customWidth="1"/>
    <col min="15443" max="15465" width="2.7109375" style="2"/>
    <col min="15466" max="15466" width="4" style="2" customWidth="1"/>
    <col min="15467" max="15621" width="2.7109375" style="2"/>
    <col min="15622" max="15625" width="3.28515625" style="2" customWidth="1"/>
    <col min="15626" max="15626" width="2.140625" style="2" customWidth="1"/>
    <col min="15627" max="15627" width="3.7109375" style="2" customWidth="1"/>
    <col min="15628" max="15629" width="2.7109375" style="2"/>
    <col min="15630" max="15630" width="3" style="2" customWidth="1"/>
    <col min="15631" max="15658" width="2.7109375" style="2"/>
    <col min="15659" max="15659" width="3.28515625" style="2" customWidth="1"/>
    <col min="15660" max="15662" width="2.7109375" style="2"/>
    <col min="15663" max="15663" width="3" style="2" customWidth="1"/>
    <col min="15664" max="15665" width="2.7109375" style="2"/>
    <col min="15666" max="15666" width="5.42578125" style="2" customWidth="1"/>
    <col min="15667" max="15673" width="2.7109375" style="2"/>
    <col min="15674" max="15674" width="5.42578125" style="2" customWidth="1"/>
    <col min="15675" max="15677" width="2.7109375" style="2"/>
    <col min="15678" max="15678" width="3.5703125" style="2" customWidth="1"/>
    <col min="15679" max="15681" width="2.7109375" style="2"/>
    <col min="15682" max="15682" width="5" style="2" customWidth="1"/>
    <col min="15683" max="15685" width="2.7109375" style="2"/>
    <col min="15686" max="15686" width="4.140625" style="2" customWidth="1"/>
    <col min="15687" max="15697" width="2.7109375" style="2"/>
    <col min="15698" max="15698" width="4.85546875" style="2" customWidth="1"/>
    <col min="15699" max="15721" width="2.7109375" style="2"/>
    <col min="15722" max="15722" width="4" style="2" customWidth="1"/>
    <col min="15723" max="15877" width="2.7109375" style="2"/>
    <col min="15878" max="15881" width="3.28515625" style="2" customWidth="1"/>
    <col min="15882" max="15882" width="2.140625" style="2" customWidth="1"/>
    <col min="15883" max="15883" width="3.7109375" style="2" customWidth="1"/>
    <col min="15884" max="15885" width="2.7109375" style="2"/>
    <col min="15886" max="15886" width="3" style="2" customWidth="1"/>
    <col min="15887" max="15914" width="2.7109375" style="2"/>
    <col min="15915" max="15915" width="3.28515625" style="2" customWidth="1"/>
    <col min="15916" max="15918" width="2.7109375" style="2"/>
    <col min="15919" max="15919" width="3" style="2" customWidth="1"/>
    <col min="15920" max="15921" width="2.7109375" style="2"/>
    <col min="15922" max="15922" width="5.42578125" style="2" customWidth="1"/>
    <col min="15923" max="15929" width="2.7109375" style="2"/>
    <col min="15930" max="15930" width="5.42578125" style="2" customWidth="1"/>
    <col min="15931" max="15933" width="2.7109375" style="2"/>
    <col min="15934" max="15934" width="3.5703125" style="2" customWidth="1"/>
    <col min="15935" max="15937" width="2.7109375" style="2"/>
    <col min="15938" max="15938" width="5" style="2" customWidth="1"/>
    <col min="15939" max="15941" width="2.7109375" style="2"/>
    <col min="15942" max="15942" width="4.140625" style="2" customWidth="1"/>
    <col min="15943" max="15953" width="2.7109375" style="2"/>
    <col min="15954" max="15954" width="4.85546875" style="2" customWidth="1"/>
    <col min="15955" max="15977" width="2.7109375" style="2"/>
    <col min="15978" max="15978" width="4" style="2" customWidth="1"/>
    <col min="15979" max="16133" width="2.7109375" style="2"/>
    <col min="16134" max="16137" width="3.28515625" style="2" customWidth="1"/>
    <col min="16138" max="16138" width="2.140625" style="2" customWidth="1"/>
    <col min="16139" max="16139" width="3.7109375" style="2" customWidth="1"/>
    <col min="16140" max="16141" width="2.7109375" style="2"/>
    <col min="16142" max="16142" width="3" style="2" customWidth="1"/>
    <col min="16143" max="16170" width="2.7109375" style="2"/>
    <col min="16171" max="16171" width="3.28515625" style="2" customWidth="1"/>
    <col min="16172" max="16174" width="2.7109375" style="2"/>
    <col min="16175" max="16175" width="3" style="2" customWidth="1"/>
    <col min="16176" max="16177" width="2.7109375" style="2"/>
    <col min="16178" max="16178" width="5.42578125" style="2" customWidth="1"/>
    <col min="16179" max="16185" width="2.7109375" style="2"/>
    <col min="16186" max="16186" width="5.42578125" style="2" customWidth="1"/>
    <col min="16187" max="16189" width="2.7109375" style="2"/>
    <col min="16190" max="16190" width="3.5703125" style="2" customWidth="1"/>
    <col min="16191" max="16193" width="2.7109375" style="2"/>
    <col min="16194" max="16194" width="5" style="2" customWidth="1"/>
    <col min="16195" max="16197" width="2.7109375" style="2"/>
    <col min="16198" max="16198" width="4.140625" style="2" customWidth="1"/>
    <col min="16199" max="16209" width="2.7109375" style="2"/>
    <col min="16210" max="16210" width="4.85546875" style="2" customWidth="1"/>
    <col min="16211" max="16233" width="2.7109375" style="2"/>
    <col min="16234" max="16234" width="4" style="2" customWidth="1"/>
    <col min="16235" max="16384" width="2.7109375" style="2"/>
  </cols>
  <sheetData>
    <row r="1" spans="1:106" ht="12.95" customHeight="1" x14ac:dyDescent="0.25">
      <c r="A1" s="245" t="s">
        <v>0</v>
      </c>
      <c r="B1" s="246"/>
      <c r="C1" s="246"/>
      <c r="D1" s="246"/>
      <c r="E1" s="247"/>
      <c r="F1" s="248" t="s">
        <v>1</v>
      </c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 t="s">
        <v>2</v>
      </c>
      <c r="AH1" s="248"/>
      <c r="AI1" s="248"/>
      <c r="AJ1" s="248"/>
      <c r="AK1" s="248"/>
      <c r="AL1" s="248" t="s">
        <v>3</v>
      </c>
      <c r="AM1" s="248"/>
      <c r="AN1" s="248"/>
      <c r="AO1" s="248"/>
      <c r="AP1" s="248"/>
      <c r="AQ1" s="248"/>
      <c r="AR1" s="248"/>
      <c r="AS1" s="249" t="s">
        <v>4</v>
      </c>
      <c r="AT1" s="249"/>
      <c r="AU1" s="249"/>
      <c r="AV1" s="249"/>
      <c r="AW1" s="249"/>
      <c r="AX1" s="249"/>
      <c r="AY1" s="249"/>
      <c r="AZ1" s="249"/>
      <c r="BA1" s="249"/>
      <c r="BB1" s="249"/>
      <c r="BC1" s="249"/>
      <c r="BD1" s="249"/>
      <c r="BE1" s="249"/>
      <c r="BF1" s="249"/>
      <c r="BG1" s="249"/>
      <c r="BH1" s="249"/>
      <c r="BI1" s="249"/>
      <c r="BJ1" s="249"/>
      <c r="BK1" s="249"/>
      <c r="BL1" s="249"/>
      <c r="BM1" s="249"/>
      <c r="BN1" s="249"/>
      <c r="BO1" s="249"/>
      <c r="BP1" s="249"/>
      <c r="BQ1" s="249"/>
      <c r="BR1" s="249"/>
      <c r="BS1" s="249"/>
      <c r="BT1" s="249"/>
      <c r="BU1" s="249"/>
      <c r="BV1" s="249"/>
      <c r="BW1" s="249"/>
      <c r="BX1" s="249"/>
      <c r="BY1" s="249"/>
      <c r="BZ1" s="249"/>
      <c r="CA1" s="249"/>
      <c r="CB1" s="249"/>
      <c r="CC1" s="249"/>
      <c r="CD1" s="249"/>
      <c r="CE1" s="249"/>
      <c r="CF1" s="249"/>
      <c r="CG1" s="249"/>
      <c r="CH1" s="249"/>
      <c r="CI1" s="249"/>
      <c r="CJ1" s="249"/>
      <c r="CK1" s="249"/>
      <c r="CL1" s="249"/>
      <c r="CM1" s="249"/>
      <c r="CN1" s="249"/>
      <c r="CO1" s="249"/>
      <c r="CP1" s="249"/>
      <c r="CQ1" s="249"/>
      <c r="CR1" s="249"/>
      <c r="CS1" s="249"/>
      <c r="CT1" s="249"/>
      <c r="CU1" s="249"/>
      <c r="CV1" s="249"/>
      <c r="CW1" s="249"/>
      <c r="CX1" s="249"/>
      <c r="CY1" s="1"/>
      <c r="CZ1" s="1"/>
      <c r="DA1" s="1"/>
      <c r="DB1" s="1"/>
    </row>
    <row r="2" spans="1:106" ht="12.95" customHeight="1" x14ac:dyDescent="0.25">
      <c r="A2" s="250"/>
      <c r="B2" s="250"/>
      <c r="C2" s="250"/>
      <c r="D2" s="250"/>
      <c r="E2" s="250"/>
      <c r="F2" s="251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3"/>
      <c r="AG2" s="260" t="str">
        <f>[1]Identite!U2</f>
        <v>31/03/2016</v>
      </c>
      <c r="AH2" s="260"/>
      <c r="AI2" s="260"/>
      <c r="AJ2" s="260"/>
      <c r="AK2" s="260"/>
      <c r="AL2" s="261"/>
      <c r="AM2" s="261"/>
      <c r="AN2" s="261"/>
      <c r="AO2" s="261"/>
      <c r="AP2" s="261"/>
      <c r="AQ2" s="261"/>
      <c r="AR2" s="261"/>
      <c r="AS2" s="249"/>
      <c r="AT2" s="249"/>
      <c r="AU2" s="249"/>
      <c r="AV2" s="249"/>
      <c r="AW2" s="249"/>
      <c r="AX2" s="249"/>
      <c r="AY2" s="249"/>
      <c r="AZ2" s="249"/>
      <c r="BA2" s="249"/>
      <c r="BB2" s="249"/>
      <c r="BC2" s="249"/>
      <c r="BD2" s="249"/>
      <c r="BE2" s="249"/>
      <c r="BF2" s="249"/>
      <c r="BG2" s="249"/>
      <c r="BH2" s="249"/>
      <c r="BI2" s="249"/>
      <c r="BJ2" s="249"/>
      <c r="BK2" s="249"/>
      <c r="BL2" s="249"/>
      <c r="BM2" s="249"/>
      <c r="BN2" s="249"/>
      <c r="BO2" s="249"/>
      <c r="BP2" s="249"/>
      <c r="BQ2" s="249"/>
      <c r="BR2" s="249"/>
      <c r="BS2" s="249"/>
      <c r="BT2" s="249"/>
      <c r="BU2" s="249"/>
      <c r="BV2" s="249"/>
      <c r="BW2" s="249"/>
      <c r="BX2" s="249"/>
      <c r="BY2" s="249"/>
      <c r="BZ2" s="249"/>
      <c r="CA2" s="249"/>
      <c r="CB2" s="249"/>
      <c r="CC2" s="249"/>
      <c r="CD2" s="249"/>
      <c r="CE2" s="249"/>
      <c r="CF2" s="249"/>
      <c r="CG2" s="249"/>
      <c r="CH2" s="249"/>
      <c r="CI2" s="249"/>
      <c r="CJ2" s="249"/>
      <c r="CK2" s="249"/>
      <c r="CL2" s="249"/>
      <c r="CM2" s="249"/>
      <c r="CN2" s="249"/>
      <c r="CO2" s="249"/>
      <c r="CP2" s="249"/>
      <c r="CQ2" s="249"/>
      <c r="CR2" s="249"/>
      <c r="CS2" s="249"/>
      <c r="CT2" s="249"/>
      <c r="CU2" s="249"/>
      <c r="CV2" s="249"/>
      <c r="CW2" s="249"/>
      <c r="CX2" s="249"/>
      <c r="CY2" s="1"/>
      <c r="CZ2" s="1"/>
      <c r="DA2" s="1"/>
      <c r="DB2" s="1"/>
    </row>
    <row r="3" spans="1:106" ht="12.95" customHeight="1" x14ac:dyDescent="0.25">
      <c r="A3" s="250"/>
      <c r="B3" s="250"/>
      <c r="C3" s="250"/>
      <c r="D3" s="250"/>
      <c r="E3" s="250"/>
      <c r="F3" s="254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6"/>
      <c r="AG3" s="262" t="str">
        <f>[1]Identite!U3</f>
        <v>Date</v>
      </c>
      <c r="AH3" s="248"/>
      <c r="AI3" s="248"/>
      <c r="AJ3" s="248"/>
      <c r="AK3" s="245"/>
      <c r="AL3" s="263" t="s">
        <v>5</v>
      </c>
      <c r="AM3" s="264"/>
      <c r="AN3" s="264"/>
      <c r="AO3" s="264"/>
      <c r="AP3" s="265"/>
      <c r="AQ3" s="265"/>
      <c r="AR3" s="266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49"/>
      <c r="BN3" s="249"/>
      <c r="BO3" s="249"/>
      <c r="BP3" s="249"/>
      <c r="BQ3" s="249"/>
      <c r="BR3" s="249"/>
      <c r="BS3" s="249"/>
      <c r="BT3" s="249"/>
      <c r="BU3" s="249"/>
      <c r="BV3" s="249"/>
      <c r="BW3" s="249"/>
      <c r="BX3" s="249"/>
      <c r="BY3" s="249"/>
      <c r="BZ3" s="249"/>
      <c r="CA3" s="249"/>
      <c r="CB3" s="249"/>
      <c r="CC3" s="249"/>
      <c r="CD3" s="249"/>
      <c r="CE3" s="249"/>
      <c r="CF3" s="249"/>
      <c r="CG3" s="249"/>
      <c r="CH3" s="249"/>
      <c r="CI3" s="249"/>
      <c r="CJ3" s="249"/>
      <c r="CK3" s="249"/>
      <c r="CL3" s="249"/>
      <c r="CM3" s="249"/>
      <c r="CN3" s="249"/>
      <c r="CO3" s="249"/>
      <c r="CP3" s="249"/>
      <c r="CQ3" s="249"/>
      <c r="CR3" s="249"/>
      <c r="CS3" s="249"/>
      <c r="CT3" s="249"/>
      <c r="CU3" s="249"/>
      <c r="CV3" s="249"/>
      <c r="CW3" s="249"/>
      <c r="CX3" s="249"/>
      <c r="CY3" s="1"/>
      <c r="CZ3" s="1"/>
      <c r="DA3" s="1"/>
      <c r="DB3" s="1"/>
    </row>
    <row r="4" spans="1:106" ht="12.95" customHeight="1" x14ac:dyDescent="0.25">
      <c r="A4" s="250"/>
      <c r="B4" s="250"/>
      <c r="C4" s="250"/>
      <c r="D4" s="250"/>
      <c r="E4" s="250"/>
      <c r="F4" s="257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9"/>
      <c r="AG4" s="267">
        <f ca="1">TODAY()</f>
        <v>42425</v>
      </c>
      <c r="AH4" s="267"/>
      <c r="AI4" s="267"/>
      <c r="AJ4" s="267"/>
      <c r="AK4" s="268"/>
      <c r="AL4" s="269" t="s">
        <v>6</v>
      </c>
      <c r="AM4" s="270"/>
      <c r="AN4" s="270"/>
      <c r="AO4" s="270"/>
      <c r="AP4" s="271"/>
      <c r="AQ4" s="271"/>
      <c r="AR4" s="272"/>
      <c r="AS4" s="249"/>
      <c r="AT4" s="249"/>
      <c r="AU4" s="249"/>
      <c r="AV4" s="249"/>
      <c r="AW4" s="249"/>
      <c r="AX4" s="249"/>
      <c r="AY4" s="249"/>
      <c r="AZ4" s="249"/>
      <c r="BA4" s="249"/>
      <c r="BB4" s="249"/>
      <c r="BC4" s="249"/>
      <c r="BD4" s="249"/>
      <c r="BE4" s="249"/>
      <c r="BF4" s="249"/>
      <c r="BG4" s="249"/>
      <c r="BH4" s="249"/>
      <c r="BI4" s="249"/>
      <c r="BJ4" s="249"/>
      <c r="BK4" s="249"/>
      <c r="BL4" s="249"/>
      <c r="BM4" s="249"/>
      <c r="BN4" s="249"/>
      <c r="BO4" s="249"/>
      <c r="BP4" s="249"/>
      <c r="BQ4" s="249"/>
      <c r="BR4" s="249"/>
      <c r="BS4" s="249"/>
      <c r="BT4" s="249"/>
      <c r="BU4" s="249"/>
      <c r="BV4" s="249"/>
      <c r="BW4" s="249"/>
      <c r="BX4" s="249"/>
      <c r="BY4" s="249"/>
      <c r="BZ4" s="249"/>
      <c r="CA4" s="249"/>
      <c r="CB4" s="249"/>
      <c r="CC4" s="249"/>
      <c r="CD4" s="249"/>
      <c r="CE4" s="249"/>
      <c r="CF4" s="249"/>
      <c r="CG4" s="249"/>
      <c r="CH4" s="249"/>
      <c r="CI4" s="249"/>
      <c r="CJ4" s="249"/>
      <c r="CK4" s="249"/>
      <c r="CL4" s="249"/>
      <c r="CM4" s="249"/>
      <c r="CN4" s="249"/>
      <c r="CO4" s="249"/>
      <c r="CP4" s="249"/>
      <c r="CQ4" s="249"/>
      <c r="CR4" s="249"/>
      <c r="CS4" s="249"/>
      <c r="CT4" s="249"/>
      <c r="CU4" s="249"/>
      <c r="CV4" s="249"/>
      <c r="CW4" s="249"/>
      <c r="CX4" s="249"/>
      <c r="CY4" s="1"/>
      <c r="CZ4" s="1"/>
      <c r="DA4" s="1"/>
      <c r="DB4" s="1"/>
    </row>
    <row r="5" spans="1:106" ht="12.95" customHeight="1" x14ac:dyDescent="0.25">
      <c r="A5" s="1"/>
      <c r="B5" s="1"/>
      <c r="C5" s="1"/>
      <c r="D5" s="1"/>
      <c r="E5" s="1"/>
      <c r="F5" s="3"/>
      <c r="G5" s="3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249"/>
      <c r="AT5" s="249"/>
      <c r="AU5" s="249"/>
      <c r="AV5" s="249"/>
      <c r="AW5" s="249"/>
      <c r="AX5" s="249"/>
      <c r="AY5" s="249"/>
      <c r="AZ5" s="249"/>
      <c r="BA5" s="249"/>
      <c r="BB5" s="249"/>
      <c r="BC5" s="249"/>
      <c r="BD5" s="249"/>
      <c r="BE5" s="249"/>
      <c r="BF5" s="249"/>
      <c r="BG5" s="249"/>
      <c r="BH5" s="249"/>
      <c r="BI5" s="249"/>
      <c r="BJ5" s="249"/>
      <c r="BK5" s="249"/>
      <c r="BL5" s="249"/>
      <c r="BM5" s="249"/>
      <c r="BN5" s="249"/>
      <c r="BO5" s="249"/>
      <c r="BP5" s="249"/>
      <c r="BQ5" s="249"/>
      <c r="BR5" s="249"/>
      <c r="BS5" s="249"/>
      <c r="BT5" s="249"/>
      <c r="BU5" s="249"/>
      <c r="BV5" s="249"/>
      <c r="BW5" s="249"/>
      <c r="BX5" s="249"/>
      <c r="BY5" s="249"/>
      <c r="BZ5" s="249"/>
      <c r="CA5" s="249"/>
      <c r="CB5" s="249"/>
      <c r="CC5" s="249"/>
      <c r="CD5" s="249"/>
      <c r="CE5" s="249"/>
      <c r="CF5" s="249"/>
      <c r="CG5" s="249"/>
      <c r="CH5" s="249"/>
      <c r="CI5" s="249"/>
      <c r="CJ5" s="249"/>
      <c r="CK5" s="249"/>
      <c r="CL5" s="249"/>
      <c r="CM5" s="249"/>
      <c r="CN5" s="249"/>
      <c r="CO5" s="249"/>
      <c r="CP5" s="249"/>
      <c r="CQ5" s="249"/>
      <c r="CR5" s="249"/>
      <c r="CS5" s="249"/>
      <c r="CT5" s="249"/>
      <c r="CU5" s="249"/>
      <c r="CV5" s="249"/>
      <c r="CW5" s="249"/>
      <c r="CX5" s="249"/>
      <c r="CY5" s="1"/>
      <c r="CZ5" s="1"/>
      <c r="DA5" s="1"/>
      <c r="DB5" s="1"/>
    </row>
    <row r="6" spans="1:106" ht="12.95" customHeight="1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</row>
    <row r="7" spans="1:106" ht="12.95" customHeight="1" x14ac:dyDescent="0.25">
      <c r="A7" s="229" t="s">
        <v>7</v>
      </c>
      <c r="B7" s="230"/>
      <c r="C7" s="230"/>
      <c r="D7" s="230"/>
      <c r="E7" s="230"/>
      <c r="F7" s="231"/>
      <c r="G7" s="238" t="s">
        <v>8</v>
      </c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39"/>
      <c r="U7" s="239"/>
      <c r="V7" s="239"/>
      <c r="W7" s="239"/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40"/>
      <c r="BC7" s="185" t="s">
        <v>9</v>
      </c>
      <c r="BD7" s="186"/>
      <c r="BE7" s="186"/>
      <c r="BF7" s="187"/>
      <c r="BG7" s="214" t="s">
        <v>10</v>
      </c>
      <c r="BH7" s="215"/>
      <c r="BI7" s="215"/>
      <c r="BJ7" s="216"/>
      <c r="BK7" s="217" t="s">
        <v>11</v>
      </c>
      <c r="BL7" s="218"/>
      <c r="BM7" s="218"/>
      <c r="BN7" s="218"/>
      <c r="BO7" s="217" t="s">
        <v>12</v>
      </c>
      <c r="BP7" s="218"/>
      <c r="BQ7" s="218"/>
      <c r="BR7" s="218"/>
      <c r="BS7" s="223" t="s">
        <v>13</v>
      </c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4"/>
      <c r="CG7" s="224"/>
      <c r="CH7" s="224"/>
      <c r="CI7" s="224"/>
      <c r="CJ7" s="224"/>
      <c r="CK7" s="224"/>
      <c r="CL7" s="224"/>
      <c r="CM7" s="224"/>
      <c r="CN7" s="224"/>
      <c r="CO7" s="224"/>
      <c r="CP7" s="225"/>
      <c r="CQ7" s="191" t="s">
        <v>14</v>
      </c>
      <c r="CR7" s="192"/>
      <c r="CS7" s="192"/>
      <c r="CT7" s="193"/>
      <c r="CU7" s="191" t="s">
        <v>15</v>
      </c>
      <c r="CV7" s="192"/>
      <c r="CW7" s="192"/>
      <c r="CX7" s="193"/>
      <c r="CY7" s="200" t="s">
        <v>16</v>
      </c>
      <c r="CZ7" s="201"/>
      <c r="DA7" s="201"/>
      <c r="DB7" s="202"/>
    </row>
    <row r="8" spans="1:106" ht="27" customHeight="1" x14ac:dyDescent="0.25">
      <c r="A8" s="232"/>
      <c r="B8" s="233"/>
      <c r="C8" s="233"/>
      <c r="D8" s="233"/>
      <c r="E8" s="233"/>
      <c r="F8" s="234"/>
      <c r="G8" s="207" t="s">
        <v>17</v>
      </c>
      <c r="H8" s="208"/>
      <c r="I8" s="208"/>
      <c r="J8" s="209"/>
      <c r="K8" s="207" t="s">
        <v>17</v>
      </c>
      <c r="L8" s="208"/>
      <c r="M8" s="208"/>
      <c r="N8" s="209"/>
      <c r="O8" s="207" t="s">
        <v>17</v>
      </c>
      <c r="P8" s="208"/>
      <c r="Q8" s="208"/>
      <c r="R8" s="209"/>
      <c r="S8" s="207" t="s">
        <v>17</v>
      </c>
      <c r="T8" s="208"/>
      <c r="U8" s="208"/>
      <c r="V8" s="209"/>
      <c r="W8" s="207" t="s">
        <v>17</v>
      </c>
      <c r="X8" s="208"/>
      <c r="Y8" s="208"/>
      <c r="Z8" s="209"/>
      <c r="AA8" s="207" t="s">
        <v>17</v>
      </c>
      <c r="AB8" s="208"/>
      <c r="AC8" s="208"/>
      <c r="AD8" s="209"/>
      <c r="AE8" s="210" t="s">
        <v>18</v>
      </c>
      <c r="AF8" s="211"/>
      <c r="AG8" s="211"/>
      <c r="AH8" s="212"/>
      <c r="AI8" s="210" t="s">
        <v>19</v>
      </c>
      <c r="AJ8" s="211"/>
      <c r="AK8" s="211"/>
      <c r="AL8" s="212"/>
      <c r="AM8" s="185" t="s">
        <v>20</v>
      </c>
      <c r="AN8" s="186"/>
      <c r="AO8" s="186"/>
      <c r="AP8" s="187"/>
      <c r="AQ8" s="185" t="s">
        <v>21</v>
      </c>
      <c r="AR8" s="186"/>
      <c r="AS8" s="186"/>
      <c r="AT8" s="187"/>
      <c r="AU8" s="185" t="s">
        <v>22</v>
      </c>
      <c r="AV8" s="186"/>
      <c r="AW8" s="186"/>
      <c r="AX8" s="187"/>
      <c r="AY8" s="185" t="s">
        <v>23</v>
      </c>
      <c r="AZ8" s="186"/>
      <c r="BA8" s="186"/>
      <c r="BB8" s="187"/>
      <c r="BC8" s="203"/>
      <c r="BD8" s="204"/>
      <c r="BE8" s="204"/>
      <c r="BF8" s="213"/>
      <c r="BG8" s="194"/>
      <c r="BH8" s="195"/>
      <c r="BI8" s="195"/>
      <c r="BJ8" s="196"/>
      <c r="BK8" s="219"/>
      <c r="BL8" s="220"/>
      <c r="BM8" s="220"/>
      <c r="BN8" s="220"/>
      <c r="BO8" s="219"/>
      <c r="BP8" s="220"/>
      <c r="BQ8" s="220"/>
      <c r="BR8" s="220"/>
      <c r="BS8" s="241" t="s">
        <v>24</v>
      </c>
      <c r="BT8" s="186"/>
      <c r="BU8" s="186"/>
      <c r="BV8" s="187"/>
      <c r="BW8" s="185" t="s">
        <v>25</v>
      </c>
      <c r="BX8" s="186"/>
      <c r="BY8" s="186"/>
      <c r="BZ8" s="187"/>
      <c r="CA8" s="217" t="s">
        <v>26</v>
      </c>
      <c r="CB8" s="218"/>
      <c r="CC8" s="218"/>
      <c r="CD8" s="243"/>
      <c r="CE8" s="217" t="s">
        <v>27</v>
      </c>
      <c r="CF8" s="218"/>
      <c r="CG8" s="218"/>
      <c r="CH8" s="243"/>
      <c r="CI8" s="185" t="s">
        <v>28</v>
      </c>
      <c r="CJ8" s="186"/>
      <c r="CK8" s="186"/>
      <c r="CL8" s="187"/>
      <c r="CM8" s="214" t="s">
        <v>23</v>
      </c>
      <c r="CN8" s="215"/>
      <c r="CO8" s="215"/>
      <c r="CP8" s="216"/>
      <c r="CQ8" s="194"/>
      <c r="CR8" s="195"/>
      <c r="CS8" s="195"/>
      <c r="CT8" s="196"/>
      <c r="CU8" s="194"/>
      <c r="CV8" s="195"/>
      <c r="CW8" s="195"/>
      <c r="CX8" s="196"/>
      <c r="CY8" s="203"/>
      <c r="CZ8" s="204"/>
      <c r="DA8" s="204"/>
      <c r="DB8" s="205"/>
    </row>
    <row r="9" spans="1:106" ht="18.75" customHeight="1" thickBot="1" x14ac:dyDescent="0.3">
      <c r="A9" s="235"/>
      <c r="B9" s="236"/>
      <c r="C9" s="236"/>
      <c r="D9" s="236"/>
      <c r="E9" s="236"/>
      <c r="F9" s="237"/>
      <c r="G9" s="179">
        <v>2.1000000000000001E-2</v>
      </c>
      <c r="H9" s="180"/>
      <c r="I9" s="180"/>
      <c r="J9" s="181"/>
      <c r="K9" s="179">
        <v>5.5E-2</v>
      </c>
      <c r="L9" s="180"/>
      <c r="M9" s="180"/>
      <c r="N9" s="181"/>
      <c r="O9" s="179">
        <v>7.0000000000000007E-2</v>
      </c>
      <c r="P9" s="180"/>
      <c r="Q9" s="180"/>
      <c r="R9" s="181"/>
      <c r="S9" s="182">
        <v>0.1</v>
      </c>
      <c r="T9" s="183"/>
      <c r="U9" s="183"/>
      <c r="V9" s="184"/>
      <c r="W9" s="182">
        <v>0.19600000000000001</v>
      </c>
      <c r="X9" s="183"/>
      <c r="Y9" s="183"/>
      <c r="Z9" s="184"/>
      <c r="AA9" s="182">
        <v>0.2</v>
      </c>
      <c r="AB9" s="183"/>
      <c r="AC9" s="183"/>
      <c r="AD9" s="184"/>
      <c r="AE9" s="175">
        <v>0.2</v>
      </c>
      <c r="AF9" s="176"/>
      <c r="AG9" s="176"/>
      <c r="AH9" s="177"/>
      <c r="AI9" s="175">
        <v>0.2</v>
      </c>
      <c r="AJ9" s="176"/>
      <c r="AK9" s="176"/>
      <c r="AL9" s="177"/>
      <c r="AM9" s="188"/>
      <c r="AN9" s="189"/>
      <c r="AO9" s="189"/>
      <c r="AP9" s="190"/>
      <c r="AQ9" s="188"/>
      <c r="AR9" s="189"/>
      <c r="AS9" s="189"/>
      <c r="AT9" s="190"/>
      <c r="AU9" s="188"/>
      <c r="AV9" s="189"/>
      <c r="AW9" s="189"/>
      <c r="AX9" s="190"/>
      <c r="AY9" s="188"/>
      <c r="AZ9" s="189"/>
      <c r="BA9" s="189"/>
      <c r="BB9" s="190"/>
      <c r="BC9" s="188"/>
      <c r="BD9" s="189"/>
      <c r="BE9" s="189"/>
      <c r="BF9" s="190"/>
      <c r="BG9" s="197"/>
      <c r="BH9" s="198"/>
      <c r="BI9" s="198"/>
      <c r="BJ9" s="199"/>
      <c r="BK9" s="221"/>
      <c r="BL9" s="222"/>
      <c r="BM9" s="222"/>
      <c r="BN9" s="222"/>
      <c r="BO9" s="221"/>
      <c r="BP9" s="222"/>
      <c r="BQ9" s="222"/>
      <c r="BR9" s="222"/>
      <c r="BS9" s="242"/>
      <c r="BT9" s="189"/>
      <c r="BU9" s="189"/>
      <c r="BV9" s="190"/>
      <c r="BW9" s="188"/>
      <c r="BX9" s="189"/>
      <c r="BY9" s="189"/>
      <c r="BZ9" s="190"/>
      <c r="CA9" s="221"/>
      <c r="CB9" s="222"/>
      <c r="CC9" s="222"/>
      <c r="CD9" s="244"/>
      <c r="CE9" s="221"/>
      <c r="CF9" s="222"/>
      <c r="CG9" s="222"/>
      <c r="CH9" s="244"/>
      <c r="CI9" s="188"/>
      <c r="CJ9" s="189"/>
      <c r="CK9" s="189"/>
      <c r="CL9" s="190"/>
      <c r="CM9" s="197"/>
      <c r="CN9" s="198"/>
      <c r="CO9" s="198"/>
      <c r="CP9" s="199"/>
      <c r="CQ9" s="226"/>
      <c r="CR9" s="227"/>
      <c r="CS9" s="227"/>
      <c r="CT9" s="228"/>
      <c r="CU9" s="197"/>
      <c r="CV9" s="198"/>
      <c r="CW9" s="198"/>
      <c r="CX9" s="199"/>
      <c r="CY9" s="188"/>
      <c r="CZ9" s="189"/>
      <c r="DA9" s="189"/>
      <c r="DB9" s="206"/>
    </row>
    <row r="10" spans="1:106" ht="12.95" customHeight="1" x14ac:dyDescent="0.25">
      <c r="A10" s="178"/>
      <c r="B10" s="178"/>
      <c r="C10" s="178"/>
      <c r="D10" s="178"/>
      <c r="E10" s="178"/>
      <c r="F10" s="178"/>
      <c r="G10" s="165"/>
      <c r="H10" s="166"/>
      <c r="I10" s="166"/>
      <c r="J10" s="167"/>
      <c r="K10" s="165"/>
      <c r="L10" s="166"/>
      <c r="M10" s="166"/>
      <c r="N10" s="167"/>
      <c r="O10" s="165"/>
      <c r="P10" s="166"/>
      <c r="Q10" s="166"/>
      <c r="R10" s="167"/>
      <c r="S10" s="165"/>
      <c r="T10" s="166"/>
      <c r="U10" s="166"/>
      <c r="V10" s="167"/>
      <c r="W10" s="165"/>
      <c r="X10" s="166"/>
      <c r="Y10" s="166"/>
      <c r="Z10" s="167"/>
      <c r="AA10" s="165"/>
      <c r="AB10" s="166"/>
      <c r="AC10" s="166"/>
      <c r="AD10" s="167"/>
      <c r="AE10" s="165"/>
      <c r="AF10" s="166"/>
      <c r="AG10" s="166"/>
      <c r="AH10" s="167"/>
      <c r="AI10" s="165"/>
      <c r="AJ10" s="166"/>
      <c r="AK10" s="166"/>
      <c r="AL10" s="167"/>
      <c r="AM10" s="165"/>
      <c r="AN10" s="166"/>
      <c r="AO10" s="166"/>
      <c r="AP10" s="167"/>
      <c r="AQ10" s="165"/>
      <c r="AR10" s="166"/>
      <c r="AS10" s="166"/>
      <c r="AT10" s="167"/>
      <c r="AU10" s="165"/>
      <c r="AV10" s="166"/>
      <c r="AW10" s="166"/>
      <c r="AX10" s="167"/>
      <c r="AY10" s="143">
        <f>SUM(G10:AX11)</f>
        <v>0</v>
      </c>
      <c r="AZ10" s="144"/>
      <c r="BA10" s="144"/>
      <c r="BB10" s="145"/>
      <c r="BC10" s="165"/>
      <c r="BD10" s="166"/>
      <c r="BE10" s="166"/>
      <c r="BF10" s="167"/>
      <c r="BG10" s="165"/>
      <c r="BH10" s="166"/>
      <c r="BI10" s="166"/>
      <c r="BJ10" s="167"/>
      <c r="BK10" s="165"/>
      <c r="BL10" s="166"/>
      <c r="BM10" s="166"/>
      <c r="BN10" s="166"/>
      <c r="BO10" s="165"/>
      <c r="BP10" s="166"/>
      <c r="BQ10" s="166"/>
      <c r="BR10" s="166"/>
      <c r="BS10" s="174"/>
      <c r="BT10" s="166"/>
      <c r="BU10" s="166"/>
      <c r="BV10" s="167"/>
      <c r="BW10" s="165"/>
      <c r="BX10" s="166"/>
      <c r="BY10" s="166"/>
      <c r="BZ10" s="167"/>
      <c r="CA10" s="165"/>
      <c r="CB10" s="166"/>
      <c r="CC10" s="166"/>
      <c r="CD10" s="167"/>
      <c r="CE10" s="165"/>
      <c r="CF10" s="166"/>
      <c r="CG10" s="166"/>
      <c r="CH10" s="167"/>
      <c r="CI10" s="165"/>
      <c r="CJ10" s="166"/>
      <c r="CK10" s="166"/>
      <c r="CL10" s="167"/>
      <c r="CM10" s="143">
        <f>SUM(BS10:CL11)</f>
        <v>0</v>
      </c>
      <c r="CN10" s="144"/>
      <c r="CO10" s="144"/>
      <c r="CP10" s="144"/>
      <c r="CQ10" s="168"/>
      <c r="CR10" s="169"/>
      <c r="CS10" s="169"/>
      <c r="CT10" s="170"/>
      <c r="CU10" s="154">
        <f>BC10+BG10-CM10-CQ10</f>
        <v>0</v>
      </c>
      <c r="CV10" s="154"/>
      <c r="CW10" s="154"/>
      <c r="CX10" s="155"/>
      <c r="CY10" s="172"/>
      <c r="CZ10" s="172"/>
      <c r="DA10" s="172"/>
      <c r="DB10" s="173"/>
    </row>
    <row r="11" spans="1:106" ht="12.95" customHeight="1" x14ac:dyDescent="0.25">
      <c r="A11" s="135"/>
      <c r="B11" s="135"/>
      <c r="C11" s="135"/>
      <c r="D11" s="135"/>
      <c r="E11" s="135"/>
      <c r="F11" s="135"/>
      <c r="G11" s="137"/>
      <c r="H11" s="138"/>
      <c r="I11" s="138"/>
      <c r="J11" s="139"/>
      <c r="K11" s="137"/>
      <c r="L11" s="138"/>
      <c r="M11" s="138"/>
      <c r="N11" s="139"/>
      <c r="O11" s="137"/>
      <c r="P11" s="138"/>
      <c r="Q11" s="138"/>
      <c r="R11" s="139"/>
      <c r="S11" s="137"/>
      <c r="T11" s="138"/>
      <c r="U11" s="138"/>
      <c r="V11" s="139"/>
      <c r="W11" s="137"/>
      <c r="X11" s="138"/>
      <c r="Y11" s="138"/>
      <c r="Z11" s="139"/>
      <c r="AA11" s="137"/>
      <c r="AB11" s="138"/>
      <c r="AC11" s="138"/>
      <c r="AD11" s="139"/>
      <c r="AE11" s="137"/>
      <c r="AF11" s="138"/>
      <c r="AG11" s="138"/>
      <c r="AH11" s="139"/>
      <c r="AI11" s="137"/>
      <c r="AJ11" s="138"/>
      <c r="AK11" s="138"/>
      <c r="AL11" s="139"/>
      <c r="AM11" s="137"/>
      <c r="AN11" s="138"/>
      <c r="AO11" s="138"/>
      <c r="AP11" s="139"/>
      <c r="AQ11" s="137"/>
      <c r="AR11" s="138"/>
      <c r="AS11" s="138"/>
      <c r="AT11" s="139"/>
      <c r="AU11" s="137"/>
      <c r="AV11" s="138"/>
      <c r="AW11" s="138"/>
      <c r="AX11" s="139"/>
      <c r="AY11" s="146"/>
      <c r="AZ11" s="147"/>
      <c r="BA11" s="147"/>
      <c r="BB11" s="148"/>
      <c r="BC11" s="137"/>
      <c r="BD11" s="138"/>
      <c r="BE11" s="138"/>
      <c r="BF11" s="139"/>
      <c r="BG11" s="137"/>
      <c r="BH11" s="138"/>
      <c r="BI11" s="138"/>
      <c r="BJ11" s="139"/>
      <c r="BK11" s="137"/>
      <c r="BL11" s="138"/>
      <c r="BM11" s="138"/>
      <c r="BN11" s="138"/>
      <c r="BO11" s="137"/>
      <c r="BP11" s="138"/>
      <c r="BQ11" s="138"/>
      <c r="BR11" s="138"/>
      <c r="BS11" s="149"/>
      <c r="BT11" s="138"/>
      <c r="BU11" s="138"/>
      <c r="BV11" s="139"/>
      <c r="BW11" s="137"/>
      <c r="BX11" s="138"/>
      <c r="BY11" s="138"/>
      <c r="BZ11" s="139"/>
      <c r="CA11" s="137"/>
      <c r="CB11" s="138"/>
      <c r="CC11" s="138"/>
      <c r="CD11" s="139"/>
      <c r="CE11" s="137"/>
      <c r="CF11" s="138"/>
      <c r="CG11" s="138"/>
      <c r="CH11" s="139"/>
      <c r="CI11" s="137"/>
      <c r="CJ11" s="138"/>
      <c r="CK11" s="138"/>
      <c r="CL11" s="139"/>
      <c r="CM11" s="146"/>
      <c r="CN11" s="147"/>
      <c r="CO11" s="147"/>
      <c r="CP11" s="147"/>
      <c r="CQ11" s="171"/>
      <c r="CR11" s="156"/>
      <c r="CS11" s="156"/>
      <c r="CT11" s="157"/>
      <c r="CU11" s="147"/>
      <c r="CV11" s="147"/>
      <c r="CW11" s="147"/>
      <c r="CX11" s="148"/>
      <c r="CY11" s="156"/>
      <c r="CZ11" s="156"/>
      <c r="DA11" s="156"/>
      <c r="DB11" s="157"/>
    </row>
    <row r="12" spans="1:106" ht="12.95" customHeight="1" x14ac:dyDescent="0.25">
      <c r="A12" s="135"/>
      <c r="B12" s="135"/>
      <c r="C12" s="135"/>
      <c r="D12" s="135"/>
      <c r="E12" s="135"/>
      <c r="F12" s="135"/>
      <c r="G12" s="137"/>
      <c r="H12" s="138"/>
      <c r="I12" s="138"/>
      <c r="J12" s="139"/>
      <c r="K12" s="137"/>
      <c r="L12" s="138"/>
      <c r="M12" s="138"/>
      <c r="N12" s="139"/>
      <c r="O12" s="137"/>
      <c r="P12" s="138"/>
      <c r="Q12" s="138"/>
      <c r="R12" s="139"/>
      <c r="S12" s="137"/>
      <c r="T12" s="138"/>
      <c r="U12" s="138"/>
      <c r="V12" s="139"/>
      <c r="W12" s="137"/>
      <c r="X12" s="138"/>
      <c r="Y12" s="138"/>
      <c r="Z12" s="139"/>
      <c r="AA12" s="137"/>
      <c r="AB12" s="138"/>
      <c r="AC12" s="138"/>
      <c r="AD12" s="139"/>
      <c r="AE12" s="137"/>
      <c r="AF12" s="138"/>
      <c r="AG12" s="138"/>
      <c r="AH12" s="139"/>
      <c r="AI12" s="137"/>
      <c r="AJ12" s="138"/>
      <c r="AK12" s="138"/>
      <c r="AL12" s="139"/>
      <c r="AM12" s="137"/>
      <c r="AN12" s="138"/>
      <c r="AO12" s="138"/>
      <c r="AP12" s="139"/>
      <c r="AQ12" s="137"/>
      <c r="AR12" s="138"/>
      <c r="AS12" s="138"/>
      <c r="AT12" s="139"/>
      <c r="AU12" s="137"/>
      <c r="AV12" s="138"/>
      <c r="AW12" s="138"/>
      <c r="AX12" s="139"/>
      <c r="AY12" s="143">
        <f>SUM(G12:AX13)</f>
        <v>0</v>
      </c>
      <c r="AZ12" s="144"/>
      <c r="BA12" s="144"/>
      <c r="BB12" s="145"/>
      <c r="BC12" s="137"/>
      <c r="BD12" s="138"/>
      <c r="BE12" s="138"/>
      <c r="BF12" s="139"/>
      <c r="BG12" s="137"/>
      <c r="BH12" s="138"/>
      <c r="BI12" s="138"/>
      <c r="BJ12" s="139"/>
      <c r="BK12" s="137"/>
      <c r="BL12" s="138"/>
      <c r="BM12" s="138"/>
      <c r="BN12" s="138"/>
      <c r="BO12" s="137"/>
      <c r="BP12" s="138"/>
      <c r="BQ12" s="138"/>
      <c r="BR12" s="138"/>
      <c r="BS12" s="149"/>
      <c r="BT12" s="138"/>
      <c r="BU12" s="138"/>
      <c r="BV12" s="139"/>
      <c r="BW12" s="137"/>
      <c r="BX12" s="138"/>
      <c r="BY12" s="138"/>
      <c r="BZ12" s="139"/>
      <c r="CA12" s="137"/>
      <c r="CB12" s="138"/>
      <c r="CC12" s="138"/>
      <c r="CD12" s="139"/>
      <c r="CE12" s="137"/>
      <c r="CF12" s="138"/>
      <c r="CG12" s="138"/>
      <c r="CH12" s="139"/>
      <c r="CI12" s="137"/>
      <c r="CJ12" s="138"/>
      <c r="CK12" s="138"/>
      <c r="CL12" s="139"/>
      <c r="CM12" s="146">
        <f>SUM(BS12:CL13)</f>
        <v>0</v>
      </c>
      <c r="CN12" s="147"/>
      <c r="CO12" s="147"/>
      <c r="CP12" s="147"/>
      <c r="CQ12" s="158">
        <f>IF(CU10&lt;0,-CU10-CY10,0)</f>
        <v>0</v>
      </c>
      <c r="CR12" s="158"/>
      <c r="CS12" s="158"/>
      <c r="CT12" s="158"/>
      <c r="CU12" s="154">
        <f>BC12+BG12-CM12-CQ12</f>
        <v>0</v>
      </c>
      <c r="CV12" s="154"/>
      <c r="CW12" s="154"/>
      <c r="CX12" s="155"/>
      <c r="CY12" s="156"/>
      <c r="CZ12" s="156"/>
      <c r="DA12" s="156"/>
      <c r="DB12" s="157"/>
    </row>
    <row r="13" spans="1:106" ht="12.95" customHeight="1" x14ac:dyDescent="0.25">
      <c r="A13" s="135"/>
      <c r="B13" s="135"/>
      <c r="C13" s="135"/>
      <c r="D13" s="135"/>
      <c r="E13" s="135"/>
      <c r="F13" s="135"/>
      <c r="G13" s="137"/>
      <c r="H13" s="138"/>
      <c r="I13" s="138"/>
      <c r="J13" s="139"/>
      <c r="K13" s="137"/>
      <c r="L13" s="138"/>
      <c r="M13" s="138"/>
      <c r="N13" s="139"/>
      <c r="O13" s="137"/>
      <c r="P13" s="138"/>
      <c r="Q13" s="138"/>
      <c r="R13" s="139"/>
      <c r="S13" s="137"/>
      <c r="T13" s="138"/>
      <c r="U13" s="138"/>
      <c r="V13" s="139"/>
      <c r="W13" s="137"/>
      <c r="X13" s="138"/>
      <c r="Y13" s="138"/>
      <c r="Z13" s="139"/>
      <c r="AA13" s="137"/>
      <c r="AB13" s="138"/>
      <c r="AC13" s="138"/>
      <c r="AD13" s="139"/>
      <c r="AE13" s="137"/>
      <c r="AF13" s="138"/>
      <c r="AG13" s="138"/>
      <c r="AH13" s="139"/>
      <c r="AI13" s="137"/>
      <c r="AJ13" s="138"/>
      <c r="AK13" s="138"/>
      <c r="AL13" s="139"/>
      <c r="AM13" s="137"/>
      <c r="AN13" s="138"/>
      <c r="AO13" s="138"/>
      <c r="AP13" s="139"/>
      <c r="AQ13" s="137"/>
      <c r="AR13" s="138"/>
      <c r="AS13" s="138"/>
      <c r="AT13" s="139"/>
      <c r="AU13" s="137"/>
      <c r="AV13" s="138"/>
      <c r="AW13" s="138"/>
      <c r="AX13" s="139"/>
      <c r="AY13" s="146"/>
      <c r="AZ13" s="147"/>
      <c r="BA13" s="147"/>
      <c r="BB13" s="148"/>
      <c r="BC13" s="137"/>
      <c r="BD13" s="138"/>
      <c r="BE13" s="138"/>
      <c r="BF13" s="139"/>
      <c r="BG13" s="137"/>
      <c r="BH13" s="138"/>
      <c r="BI13" s="138"/>
      <c r="BJ13" s="139"/>
      <c r="BK13" s="137"/>
      <c r="BL13" s="138"/>
      <c r="BM13" s="138"/>
      <c r="BN13" s="138"/>
      <c r="BO13" s="137"/>
      <c r="BP13" s="138"/>
      <c r="BQ13" s="138"/>
      <c r="BR13" s="138"/>
      <c r="BS13" s="149"/>
      <c r="BT13" s="138"/>
      <c r="BU13" s="138"/>
      <c r="BV13" s="139"/>
      <c r="BW13" s="137"/>
      <c r="BX13" s="138"/>
      <c r="BY13" s="138"/>
      <c r="BZ13" s="139"/>
      <c r="CA13" s="137"/>
      <c r="CB13" s="138"/>
      <c r="CC13" s="138"/>
      <c r="CD13" s="139"/>
      <c r="CE13" s="137"/>
      <c r="CF13" s="138"/>
      <c r="CG13" s="138"/>
      <c r="CH13" s="139"/>
      <c r="CI13" s="137"/>
      <c r="CJ13" s="138"/>
      <c r="CK13" s="138"/>
      <c r="CL13" s="139"/>
      <c r="CM13" s="146"/>
      <c r="CN13" s="147"/>
      <c r="CO13" s="147"/>
      <c r="CP13" s="147"/>
      <c r="CQ13" s="158"/>
      <c r="CR13" s="158"/>
      <c r="CS13" s="158"/>
      <c r="CT13" s="158"/>
      <c r="CU13" s="147"/>
      <c r="CV13" s="147"/>
      <c r="CW13" s="147"/>
      <c r="CX13" s="148"/>
      <c r="CY13" s="156"/>
      <c r="CZ13" s="156"/>
      <c r="DA13" s="156"/>
      <c r="DB13" s="157"/>
    </row>
    <row r="14" spans="1:106" ht="12.95" customHeight="1" x14ac:dyDescent="0.25">
      <c r="A14" s="135"/>
      <c r="B14" s="135"/>
      <c r="C14" s="135"/>
      <c r="D14" s="135"/>
      <c r="E14" s="135"/>
      <c r="F14" s="135"/>
      <c r="G14" s="137"/>
      <c r="H14" s="138"/>
      <c r="I14" s="138"/>
      <c r="J14" s="139"/>
      <c r="K14" s="137"/>
      <c r="L14" s="138"/>
      <c r="M14" s="138"/>
      <c r="N14" s="139"/>
      <c r="O14" s="137"/>
      <c r="P14" s="138"/>
      <c r="Q14" s="138"/>
      <c r="R14" s="139"/>
      <c r="S14" s="137"/>
      <c r="T14" s="138"/>
      <c r="U14" s="138"/>
      <c r="V14" s="139"/>
      <c r="W14" s="137"/>
      <c r="X14" s="138"/>
      <c r="Y14" s="138"/>
      <c r="Z14" s="139"/>
      <c r="AA14" s="137"/>
      <c r="AB14" s="138"/>
      <c r="AC14" s="138"/>
      <c r="AD14" s="139"/>
      <c r="AE14" s="137"/>
      <c r="AF14" s="138"/>
      <c r="AG14" s="138"/>
      <c r="AH14" s="139"/>
      <c r="AI14" s="137"/>
      <c r="AJ14" s="138"/>
      <c r="AK14" s="138"/>
      <c r="AL14" s="139"/>
      <c r="AM14" s="137"/>
      <c r="AN14" s="138"/>
      <c r="AO14" s="138"/>
      <c r="AP14" s="139"/>
      <c r="AQ14" s="137"/>
      <c r="AR14" s="138"/>
      <c r="AS14" s="138"/>
      <c r="AT14" s="139"/>
      <c r="AU14" s="137"/>
      <c r="AV14" s="138"/>
      <c r="AW14" s="138"/>
      <c r="AX14" s="139"/>
      <c r="AY14" s="143">
        <f>SUM(G14:AX15)</f>
        <v>0</v>
      </c>
      <c r="AZ14" s="144"/>
      <c r="BA14" s="144"/>
      <c r="BB14" s="145"/>
      <c r="BC14" s="137"/>
      <c r="BD14" s="138"/>
      <c r="BE14" s="138"/>
      <c r="BF14" s="139"/>
      <c r="BG14" s="137"/>
      <c r="BH14" s="138"/>
      <c r="BI14" s="138"/>
      <c r="BJ14" s="139"/>
      <c r="BK14" s="137"/>
      <c r="BL14" s="138"/>
      <c r="BM14" s="138"/>
      <c r="BN14" s="138"/>
      <c r="BO14" s="137"/>
      <c r="BP14" s="138"/>
      <c r="BQ14" s="138"/>
      <c r="BR14" s="138"/>
      <c r="BS14" s="149"/>
      <c r="BT14" s="138"/>
      <c r="BU14" s="138"/>
      <c r="BV14" s="139"/>
      <c r="BW14" s="137"/>
      <c r="BX14" s="138"/>
      <c r="BY14" s="138"/>
      <c r="BZ14" s="139"/>
      <c r="CA14" s="137"/>
      <c r="CB14" s="138"/>
      <c r="CC14" s="138"/>
      <c r="CD14" s="139"/>
      <c r="CE14" s="137"/>
      <c r="CF14" s="138"/>
      <c r="CG14" s="138"/>
      <c r="CH14" s="139"/>
      <c r="CI14" s="137"/>
      <c r="CJ14" s="138"/>
      <c r="CK14" s="138"/>
      <c r="CL14" s="139"/>
      <c r="CM14" s="146">
        <f>SUM(BS14:CL15)</f>
        <v>0</v>
      </c>
      <c r="CN14" s="147"/>
      <c r="CO14" s="147"/>
      <c r="CP14" s="147"/>
      <c r="CQ14" s="158">
        <f>IF(CU12&lt;0,-CU12-CY12,0)</f>
        <v>0</v>
      </c>
      <c r="CR14" s="158"/>
      <c r="CS14" s="158"/>
      <c r="CT14" s="158"/>
      <c r="CU14" s="154">
        <f>BC14+BG14-CM14-CQ14</f>
        <v>0</v>
      </c>
      <c r="CV14" s="154"/>
      <c r="CW14" s="154"/>
      <c r="CX14" s="155"/>
      <c r="CY14" s="156"/>
      <c r="CZ14" s="156"/>
      <c r="DA14" s="156"/>
      <c r="DB14" s="157"/>
    </row>
    <row r="15" spans="1:106" ht="12.95" customHeight="1" x14ac:dyDescent="0.25">
      <c r="A15" s="135"/>
      <c r="B15" s="135"/>
      <c r="C15" s="135"/>
      <c r="D15" s="135"/>
      <c r="E15" s="135"/>
      <c r="F15" s="135"/>
      <c r="G15" s="137"/>
      <c r="H15" s="138"/>
      <c r="I15" s="138"/>
      <c r="J15" s="139"/>
      <c r="K15" s="137"/>
      <c r="L15" s="138"/>
      <c r="M15" s="138"/>
      <c r="N15" s="139"/>
      <c r="O15" s="137"/>
      <c r="P15" s="138"/>
      <c r="Q15" s="138"/>
      <c r="R15" s="139"/>
      <c r="S15" s="137"/>
      <c r="T15" s="138"/>
      <c r="U15" s="138"/>
      <c r="V15" s="139"/>
      <c r="W15" s="137"/>
      <c r="X15" s="138"/>
      <c r="Y15" s="138"/>
      <c r="Z15" s="139"/>
      <c r="AA15" s="137"/>
      <c r="AB15" s="138"/>
      <c r="AC15" s="138"/>
      <c r="AD15" s="139"/>
      <c r="AE15" s="137"/>
      <c r="AF15" s="138"/>
      <c r="AG15" s="138"/>
      <c r="AH15" s="139"/>
      <c r="AI15" s="137"/>
      <c r="AJ15" s="138"/>
      <c r="AK15" s="138"/>
      <c r="AL15" s="139"/>
      <c r="AM15" s="137"/>
      <c r="AN15" s="138"/>
      <c r="AO15" s="138"/>
      <c r="AP15" s="139"/>
      <c r="AQ15" s="137"/>
      <c r="AR15" s="138"/>
      <c r="AS15" s="138"/>
      <c r="AT15" s="139"/>
      <c r="AU15" s="137"/>
      <c r="AV15" s="138"/>
      <c r="AW15" s="138"/>
      <c r="AX15" s="139"/>
      <c r="AY15" s="146"/>
      <c r="AZ15" s="147"/>
      <c r="BA15" s="147"/>
      <c r="BB15" s="148"/>
      <c r="BC15" s="137"/>
      <c r="BD15" s="138"/>
      <c r="BE15" s="138"/>
      <c r="BF15" s="139"/>
      <c r="BG15" s="137"/>
      <c r="BH15" s="138"/>
      <c r="BI15" s="138"/>
      <c r="BJ15" s="139"/>
      <c r="BK15" s="137"/>
      <c r="BL15" s="138"/>
      <c r="BM15" s="138"/>
      <c r="BN15" s="138"/>
      <c r="BO15" s="137"/>
      <c r="BP15" s="138"/>
      <c r="BQ15" s="138"/>
      <c r="BR15" s="138"/>
      <c r="BS15" s="149"/>
      <c r="BT15" s="138"/>
      <c r="BU15" s="138"/>
      <c r="BV15" s="139"/>
      <c r="BW15" s="137"/>
      <c r="BX15" s="138"/>
      <c r="BY15" s="138"/>
      <c r="BZ15" s="139"/>
      <c r="CA15" s="137"/>
      <c r="CB15" s="138"/>
      <c r="CC15" s="138"/>
      <c r="CD15" s="139"/>
      <c r="CE15" s="137"/>
      <c r="CF15" s="138"/>
      <c r="CG15" s="138"/>
      <c r="CH15" s="139"/>
      <c r="CI15" s="137"/>
      <c r="CJ15" s="138"/>
      <c r="CK15" s="138"/>
      <c r="CL15" s="139"/>
      <c r="CM15" s="146"/>
      <c r="CN15" s="147"/>
      <c r="CO15" s="147"/>
      <c r="CP15" s="147"/>
      <c r="CQ15" s="158"/>
      <c r="CR15" s="158"/>
      <c r="CS15" s="158"/>
      <c r="CT15" s="158"/>
      <c r="CU15" s="147"/>
      <c r="CV15" s="147"/>
      <c r="CW15" s="147"/>
      <c r="CX15" s="148"/>
      <c r="CY15" s="156"/>
      <c r="CZ15" s="156"/>
      <c r="DA15" s="156"/>
      <c r="DB15" s="157"/>
    </row>
    <row r="16" spans="1:106" ht="12.95" customHeight="1" x14ac:dyDescent="0.25">
      <c r="A16" s="135"/>
      <c r="B16" s="135"/>
      <c r="C16" s="135"/>
      <c r="D16" s="135"/>
      <c r="E16" s="135"/>
      <c r="F16" s="135"/>
      <c r="G16" s="137"/>
      <c r="H16" s="138"/>
      <c r="I16" s="138"/>
      <c r="J16" s="139"/>
      <c r="K16" s="137"/>
      <c r="L16" s="138"/>
      <c r="M16" s="138"/>
      <c r="N16" s="139"/>
      <c r="O16" s="137"/>
      <c r="P16" s="138"/>
      <c r="Q16" s="138"/>
      <c r="R16" s="139"/>
      <c r="S16" s="137"/>
      <c r="T16" s="138"/>
      <c r="U16" s="138"/>
      <c r="V16" s="139"/>
      <c r="W16" s="137"/>
      <c r="X16" s="138"/>
      <c r="Y16" s="138"/>
      <c r="Z16" s="139"/>
      <c r="AA16" s="137"/>
      <c r="AB16" s="138"/>
      <c r="AC16" s="138"/>
      <c r="AD16" s="139"/>
      <c r="AE16" s="137"/>
      <c r="AF16" s="138"/>
      <c r="AG16" s="138"/>
      <c r="AH16" s="139"/>
      <c r="AI16" s="137"/>
      <c r="AJ16" s="138"/>
      <c r="AK16" s="138"/>
      <c r="AL16" s="139"/>
      <c r="AM16" s="137"/>
      <c r="AN16" s="138"/>
      <c r="AO16" s="138"/>
      <c r="AP16" s="139"/>
      <c r="AQ16" s="137"/>
      <c r="AR16" s="138"/>
      <c r="AS16" s="138"/>
      <c r="AT16" s="139"/>
      <c r="AU16" s="137"/>
      <c r="AV16" s="138"/>
      <c r="AW16" s="138"/>
      <c r="AX16" s="139"/>
      <c r="AY16" s="143">
        <f>SUM(G16:AX17)</f>
        <v>0</v>
      </c>
      <c r="AZ16" s="144"/>
      <c r="BA16" s="144"/>
      <c r="BB16" s="145"/>
      <c r="BC16" s="137"/>
      <c r="BD16" s="138"/>
      <c r="BE16" s="138"/>
      <c r="BF16" s="139"/>
      <c r="BG16" s="137"/>
      <c r="BH16" s="138"/>
      <c r="BI16" s="138"/>
      <c r="BJ16" s="139"/>
      <c r="BK16" s="137"/>
      <c r="BL16" s="138"/>
      <c r="BM16" s="138"/>
      <c r="BN16" s="138"/>
      <c r="BO16" s="137"/>
      <c r="BP16" s="138"/>
      <c r="BQ16" s="138"/>
      <c r="BR16" s="138"/>
      <c r="BS16" s="149"/>
      <c r="BT16" s="138"/>
      <c r="BU16" s="138"/>
      <c r="BV16" s="139"/>
      <c r="BW16" s="137"/>
      <c r="BX16" s="138"/>
      <c r="BY16" s="138"/>
      <c r="BZ16" s="139"/>
      <c r="CA16" s="137"/>
      <c r="CB16" s="138"/>
      <c r="CC16" s="138"/>
      <c r="CD16" s="139"/>
      <c r="CE16" s="137"/>
      <c r="CF16" s="138"/>
      <c r="CG16" s="138"/>
      <c r="CH16" s="139"/>
      <c r="CI16" s="137"/>
      <c r="CJ16" s="138"/>
      <c r="CK16" s="138"/>
      <c r="CL16" s="139"/>
      <c r="CM16" s="146">
        <f>SUM(BS16:CL17)</f>
        <v>0</v>
      </c>
      <c r="CN16" s="147"/>
      <c r="CO16" s="147"/>
      <c r="CP16" s="147"/>
      <c r="CQ16" s="158">
        <f>IF(CU14&lt;0,-CU14-CY14,0)</f>
        <v>0</v>
      </c>
      <c r="CR16" s="158"/>
      <c r="CS16" s="158"/>
      <c r="CT16" s="158"/>
      <c r="CU16" s="154">
        <f>BC16+BG16-CM16-CQ16</f>
        <v>0</v>
      </c>
      <c r="CV16" s="154"/>
      <c r="CW16" s="154"/>
      <c r="CX16" s="155"/>
      <c r="CY16" s="156"/>
      <c r="CZ16" s="156"/>
      <c r="DA16" s="156"/>
      <c r="DB16" s="157"/>
    </row>
    <row r="17" spans="1:106" ht="12.95" customHeight="1" x14ac:dyDescent="0.25">
      <c r="A17" s="135"/>
      <c r="B17" s="135"/>
      <c r="C17" s="135"/>
      <c r="D17" s="135"/>
      <c r="E17" s="135"/>
      <c r="F17" s="135"/>
      <c r="G17" s="137"/>
      <c r="H17" s="138"/>
      <c r="I17" s="138"/>
      <c r="J17" s="139"/>
      <c r="K17" s="137"/>
      <c r="L17" s="138"/>
      <c r="M17" s="138"/>
      <c r="N17" s="139"/>
      <c r="O17" s="137"/>
      <c r="P17" s="138"/>
      <c r="Q17" s="138"/>
      <c r="R17" s="139"/>
      <c r="S17" s="137"/>
      <c r="T17" s="138"/>
      <c r="U17" s="138"/>
      <c r="V17" s="139"/>
      <c r="W17" s="137"/>
      <c r="X17" s="138"/>
      <c r="Y17" s="138"/>
      <c r="Z17" s="139"/>
      <c r="AA17" s="137"/>
      <c r="AB17" s="138"/>
      <c r="AC17" s="138"/>
      <c r="AD17" s="139"/>
      <c r="AE17" s="137"/>
      <c r="AF17" s="138"/>
      <c r="AG17" s="138"/>
      <c r="AH17" s="139"/>
      <c r="AI17" s="137"/>
      <c r="AJ17" s="138"/>
      <c r="AK17" s="138"/>
      <c r="AL17" s="139"/>
      <c r="AM17" s="137"/>
      <c r="AN17" s="138"/>
      <c r="AO17" s="138"/>
      <c r="AP17" s="139"/>
      <c r="AQ17" s="137"/>
      <c r="AR17" s="138"/>
      <c r="AS17" s="138"/>
      <c r="AT17" s="139"/>
      <c r="AU17" s="137"/>
      <c r="AV17" s="138"/>
      <c r="AW17" s="138"/>
      <c r="AX17" s="139"/>
      <c r="AY17" s="146"/>
      <c r="AZ17" s="147"/>
      <c r="BA17" s="147"/>
      <c r="BB17" s="148"/>
      <c r="BC17" s="137"/>
      <c r="BD17" s="138"/>
      <c r="BE17" s="138"/>
      <c r="BF17" s="139"/>
      <c r="BG17" s="137"/>
      <c r="BH17" s="138"/>
      <c r="BI17" s="138"/>
      <c r="BJ17" s="139"/>
      <c r="BK17" s="137"/>
      <c r="BL17" s="138"/>
      <c r="BM17" s="138"/>
      <c r="BN17" s="138"/>
      <c r="BO17" s="137"/>
      <c r="BP17" s="138"/>
      <c r="BQ17" s="138"/>
      <c r="BR17" s="138"/>
      <c r="BS17" s="149"/>
      <c r="BT17" s="138"/>
      <c r="BU17" s="138"/>
      <c r="BV17" s="139"/>
      <c r="BW17" s="137"/>
      <c r="BX17" s="138"/>
      <c r="BY17" s="138"/>
      <c r="BZ17" s="139"/>
      <c r="CA17" s="137"/>
      <c r="CB17" s="138"/>
      <c r="CC17" s="138"/>
      <c r="CD17" s="139"/>
      <c r="CE17" s="137"/>
      <c r="CF17" s="138"/>
      <c r="CG17" s="138"/>
      <c r="CH17" s="139"/>
      <c r="CI17" s="137"/>
      <c r="CJ17" s="138"/>
      <c r="CK17" s="138"/>
      <c r="CL17" s="139"/>
      <c r="CM17" s="146"/>
      <c r="CN17" s="147"/>
      <c r="CO17" s="147"/>
      <c r="CP17" s="147"/>
      <c r="CQ17" s="158"/>
      <c r="CR17" s="158"/>
      <c r="CS17" s="158"/>
      <c r="CT17" s="158"/>
      <c r="CU17" s="147"/>
      <c r="CV17" s="147"/>
      <c r="CW17" s="147"/>
      <c r="CX17" s="148"/>
      <c r="CY17" s="156"/>
      <c r="CZ17" s="156"/>
      <c r="DA17" s="156"/>
      <c r="DB17" s="157"/>
    </row>
    <row r="18" spans="1:106" ht="12.95" customHeight="1" x14ac:dyDescent="0.25">
      <c r="A18" s="135"/>
      <c r="B18" s="135"/>
      <c r="C18" s="135"/>
      <c r="D18" s="135"/>
      <c r="E18" s="135"/>
      <c r="F18" s="135"/>
      <c r="G18" s="137"/>
      <c r="H18" s="138"/>
      <c r="I18" s="138"/>
      <c r="J18" s="139"/>
      <c r="K18" s="137"/>
      <c r="L18" s="138"/>
      <c r="M18" s="138"/>
      <c r="N18" s="139"/>
      <c r="O18" s="137"/>
      <c r="P18" s="138"/>
      <c r="Q18" s="138"/>
      <c r="R18" s="139"/>
      <c r="S18" s="137"/>
      <c r="T18" s="138"/>
      <c r="U18" s="138"/>
      <c r="V18" s="139"/>
      <c r="W18" s="137"/>
      <c r="X18" s="138"/>
      <c r="Y18" s="138"/>
      <c r="Z18" s="139"/>
      <c r="AA18" s="137"/>
      <c r="AB18" s="138"/>
      <c r="AC18" s="138"/>
      <c r="AD18" s="139"/>
      <c r="AE18" s="137"/>
      <c r="AF18" s="138"/>
      <c r="AG18" s="138"/>
      <c r="AH18" s="139"/>
      <c r="AI18" s="137"/>
      <c r="AJ18" s="138"/>
      <c r="AK18" s="138"/>
      <c r="AL18" s="139"/>
      <c r="AM18" s="137"/>
      <c r="AN18" s="138"/>
      <c r="AO18" s="138"/>
      <c r="AP18" s="139"/>
      <c r="AQ18" s="137"/>
      <c r="AR18" s="138"/>
      <c r="AS18" s="138"/>
      <c r="AT18" s="139"/>
      <c r="AU18" s="137"/>
      <c r="AV18" s="138"/>
      <c r="AW18" s="138"/>
      <c r="AX18" s="139"/>
      <c r="AY18" s="143">
        <f>SUM(G18:AX19)</f>
        <v>0</v>
      </c>
      <c r="AZ18" s="144"/>
      <c r="BA18" s="144"/>
      <c r="BB18" s="145"/>
      <c r="BC18" s="137"/>
      <c r="BD18" s="138"/>
      <c r="BE18" s="138"/>
      <c r="BF18" s="139"/>
      <c r="BG18" s="137"/>
      <c r="BH18" s="138"/>
      <c r="BI18" s="138"/>
      <c r="BJ18" s="139"/>
      <c r="BK18" s="137"/>
      <c r="BL18" s="138"/>
      <c r="BM18" s="138"/>
      <c r="BN18" s="138"/>
      <c r="BO18" s="137"/>
      <c r="BP18" s="138"/>
      <c r="BQ18" s="138"/>
      <c r="BR18" s="138"/>
      <c r="BS18" s="149"/>
      <c r="BT18" s="138"/>
      <c r="BU18" s="138"/>
      <c r="BV18" s="139"/>
      <c r="BW18" s="137"/>
      <c r="BX18" s="138"/>
      <c r="BY18" s="138"/>
      <c r="BZ18" s="139"/>
      <c r="CA18" s="137"/>
      <c r="CB18" s="138"/>
      <c r="CC18" s="138"/>
      <c r="CD18" s="139"/>
      <c r="CE18" s="137"/>
      <c r="CF18" s="138"/>
      <c r="CG18" s="138"/>
      <c r="CH18" s="139"/>
      <c r="CI18" s="137"/>
      <c r="CJ18" s="138"/>
      <c r="CK18" s="138"/>
      <c r="CL18" s="139"/>
      <c r="CM18" s="146">
        <f>SUM(BS18:CL19)</f>
        <v>0</v>
      </c>
      <c r="CN18" s="147"/>
      <c r="CO18" s="147"/>
      <c r="CP18" s="147"/>
      <c r="CQ18" s="158">
        <f>IF(CU16&lt;0,-CU16-CY16,0)</f>
        <v>0</v>
      </c>
      <c r="CR18" s="158"/>
      <c r="CS18" s="158"/>
      <c r="CT18" s="158"/>
      <c r="CU18" s="154">
        <f>BC18+BG18-CM18-CQ18</f>
        <v>0</v>
      </c>
      <c r="CV18" s="154"/>
      <c r="CW18" s="154"/>
      <c r="CX18" s="155"/>
      <c r="CY18" s="156"/>
      <c r="CZ18" s="156"/>
      <c r="DA18" s="156"/>
      <c r="DB18" s="157"/>
    </row>
    <row r="19" spans="1:106" ht="12.95" customHeight="1" x14ac:dyDescent="0.25">
      <c r="A19" s="135"/>
      <c r="B19" s="135"/>
      <c r="C19" s="135"/>
      <c r="D19" s="135"/>
      <c r="E19" s="135"/>
      <c r="F19" s="135"/>
      <c r="G19" s="137"/>
      <c r="H19" s="138"/>
      <c r="I19" s="138"/>
      <c r="J19" s="139"/>
      <c r="K19" s="137"/>
      <c r="L19" s="138"/>
      <c r="M19" s="138"/>
      <c r="N19" s="139"/>
      <c r="O19" s="137"/>
      <c r="P19" s="138"/>
      <c r="Q19" s="138"/>
      <c r="R19" s="139"/>
      <c r="S19" s="137"/>
      <c r="T19" s="138"/>
      <c r="U19" s="138"/>
      <c r="V19" s="139"/>
      <c r="W19" s="137"/>
      <c r="X19" s="138"/>
      <c r="Y19" s="138"/>
      <c r="Z19" s="139"/>
      <c r="AA19" s="137"/>
      <c r="AB19" s="138"/>
      <c r="AC19" s="138"/>
      <c r="AD19" s="139"/>
      <c r="AE19" s="137"/>
      <c r="AF19" s="138"/>
      <c r="AG19" s="138"/>
      <c r="AH19" s="139"/>
      <c r="AI19" s="137"/>
      <c r="AJ19" s="138"/>
      <c r="AK19" s="138"/>
      <c r="AL19" s="139"/>
      <c r="AM19" s="137"/>
      <c r="AN19" s="138"/>
      <c r="AO19" s="138"/>
      <c r="AP19" s="139"/>
      <c r="AQ19" s="137"/>
      <c r="AR19" s="138"/>
      <c r="AS19" s="138"/>
      <c r="AT19" s="139"/>
      <c r="AU19" s="137"/>
      <c r="AV19" s="138"/>
      <c r="AW19" s="138"/>
      <c r="AX19" s="139"/>
      <c r="AY19" s="146"/>
      <c r="AZ19" s="147"/>
      <c r="BA19" s="147"/>
      <c r="BB19" s="148"/>
      <c r="BC19" s="137"/>
      <c r="BD19" s="138"/>
      <c r="BE19" s="138"/>
      <c r="BF19" s="139"/>
      <c r="BG19" s="137"/>
      <c r="BH19" s="138"/>
      <c r="BI19" s="138"/>
      <c r="BJ19" s="139"/>
      <c r="BK19" s="137"/>
      <c r="BL19" s="138"/>
      <c r="BM19" s="138"/>
      <c r="BN19" s="138"/>
      <c r="BO19" s="137"/>
      <c r="BP19" s="138"/>
      <c r="BQ19" s="138"/>
      <c r="BR19" s="138"/>
      <c r="BS19" s="149"/>
      <c r="BT19" s="138"/>
      <c r="BU19" s="138"/>
      <c r="BV19" s="139"/>
      <c r="BW19" s="137"/>
      <c r="BX19" s="138"/>
      <c r="BY19" s="138"/>
      <c r="BZ19" s="139"/>
      <c r="CA19" s="137"/>
      <c r="CB19" s="138"/>
      <c r="CC19" s="138"/>
      <c r="CD19" s="139"/>
      <c r="CE19" s="137"/>
      <c r="CF19" s="138"/>
      <c r="CG19" s="138"/>
      <c r="CH19" s="139"/>
      <c r="CI19" s="137"/>
      <c r="CJ19" s="138"/>
      <c r="CK19" s="138"/>
      <c r="CL19" s="139"/>
      <c r="CM19" s="146"/>
      <c r="CN19" s="147"/>
      <c r="CO19" s="147"/>
      <c r="CP19" s="147"/>
      <c r="CQ19" s="158"/>
      <c r="CR19" s="158"/>
      <c r="CS19" s="158"/>
      <c r="CT19" s="158"/>
      <c r="CU19" s="147"/>
      <c r="CV19" s="147"/>
      <c r="CW19" s="147"/>
      <c r="CX19" s="148"/>
      <c r="CY19" s="156"/>
      <c r="CZ19" s="156"/>
      <c r="DA19" s="156"/>
      <c r="DB19" s="157"/>
    </row>
    <row r="20" spans="1:106" ht="12.95" customHeight="1" x14ac:dyDescent="0.25">
      <c r="A20" s="135"/>
      <c r="B20" s="135"/>
      <c r="C20" s="135"/>
      <c r="D20" s="135"/>
      <c r="E20" s="135"/>
      <c r="F20" s="135"/>
      <c r="G20" s="137"/>
      <c r="H20" s="138"/>
      <c r="I20" s="138"/>
      <c r="J20" s="139"/>
      <c r="K20" s="137"/>
      <c r="L20" s="138"/>
      <c r="M20" s="138"/>
      <c r="N20" s="139"/>
      <c r="O20" s="137"/>
      <c r="P20" s="138"/>
      <c r="Q20" s="138"/>
      <c r="R20" s="139"/>
      <c r="S20" s="137"/>
      <c r="T20" s="138"/>
      <c r="U20" s="138"/>
      <c r="V20" s="139"/>
      <c r="W20" s="137"/>
      <c r="X20" s="138"/>
      <c r="Y20" s="138"/>
      <c r="Z20" s="139"/>
      <c r="AA20" s="137"/>
      <c r="AB20" s="138"/>
      <c r="AC20" s="138"/>
      <c r="AD20" s="139"/>
      <c r="AE20" s="137"/>
      <c r="AF20" s="138"/>
      <c r="AG20" s="138"/>
      <c r="AH20" s="139"/>
      <c r="AI20" s="137"/>
      <c r="AJ20" s="138"/>
      <c r="AK20" s="138"/>
      <c r="AL20" s="139"/>
      <c r="AM20" s="137"/>
      <c r="AN20" s="138"/>
      <c r="AO20" s="138"/>
      <c r="AP20" s="139"/>
      <c r="AQ20" s="137"/>
      <c r="AR20" s="138"/>
      <c r="AS20" s="138"/>
      <c r="AT20" s="139"/>
      <c r="AU20" s="137"/>
      <c r="AV20" s="138"/>
      <c r="AW20" s="138"/>
      <c r="AX20" s="139"/>
      <c r="AY20" s="143">
        <f>SUM(G20:AX21)</f>
        <v>0</v>
      </c>
      <c r="AZ20" s="144"/>
      <c r="BA20" s="144"/>
      <c r="BB20" s="145"/>
      <c r="BC20" s="137"/>
      <c r="BD20" s="138"/>
      <c r="BE20" s="138"/>
      <c r="BF20" s="139"/>
      <c r="BG20" s="137"/>
      <c r="BH20" s="138"/>
      <c r="BI20" s="138"/>
      <c r="BJ20" s="139"/>
      <c r="BK20" s="137"/>
      <c r="BL20" s="138"/>
      <c r="BM20" s="138"/>
      <c r="BN20" s="138"/>
      <c r="BO20" s="137"/>
      <c r="BP20" s="138"/>
      <c r="BQ20" s="138"/>
      <c r="BR20" s="138"/>
      <c r="BS20" s="149"/>
      <c r="BT20" s="138"/>
      <c r="BU20" s="138"/>
      <c r="BV20" s="139"/>
      <c r="BW20" s="137"/>
      <c r="BX20" s="138"/>
      <c r="BY20" s="138"/>
      <c r="BZ20" s="139"/>
      <c r="CA20" s="137"/>
      <c r="CB20" s="138"/>
      <c r="CC20" s="138"/>
      <c r="CD20" s="139"/>
      <c r="CE20" s="137"/>
      <c r="CF20" s="138"/>
      <c r="CG20" s="138"/>
      <c r="CH20" s="139"/>
      <c r="CI20" s="137"/>
      <c r="CJ20" s="138"/>
      <c r="CK20" s="138"/>
      <c r="CL20" s="139"/>
      <c r="CM20" s="146">
        <f>SUM(BS20:CL21)</f>
        <v>0</v>
      </c>
      <c r="CN20" s="147"/>
      <c r="CO20" s="147"/>
      <c r="CP20" s="147"/>
      <c r="CQ20" s="158">
        <f>IF(CU18&lt;0,-CU18-CY18,0)</f>
        <v>0</v>
      </c>
      <c r="CR20" s="158"/>
      <c r="CS20" s="158"/>
      <c r="CT20" s="158"/>
      <c r="CU20" s="154">
        <f>BC20+BG20-CM20-CQ20</f>
        <v>0</v>
      </c>
      <c r="CV20" s="154"/>
      <c r="CW20" s="154"/>
      <c r="CX20" s="155"/>
      <c r="CY20" s="156"/>
      <c r="CZ20" s="156"/>
      <c r="DA20" s="156"/>
      <c r="DB20" s="157"/>
    </row>
    <row r="21" spans="1:106" ht="12.95" customHeight="1" x14ac:dyDescent="0.25">
      <c r="A21" s="135"/>
      <c r="B21" s="135"/>
      <c r="C21" s="135"/>
      <c r="D21" s="135"/>
      <c r="E21" s="135"/>
      <c r="F21" s="135"/>
      <c r="G21" s="137"/>
      <c r="H21" s="138"/>
      <c r="I21" s="138"/>
      <c r="J21" s="139"/>
      <c r="K21" s="137"/>
      <c r="L21" s="138"/>
      <c r="M21" s="138"/>
      <c r="N21" s="139"/>
      <c r="O21" s="137"/>
      <c r="P21" s="138"/>
      <c r="Q21" s="138"/>
      <c r="R21" s="139"/>
      <c r="S21" s="137"/>
      <c r="T21" s="138"/>
      <c r="U21" s="138"/>
      <c r="V21" s="139"/>
      <c r="W21" s="137"/>
      <c r="X21" s="138"/>
      <c r="Y21" s="138"/>
      <c r="Z21" s="139"/>
      <c r="AA21" s="137"/>
      <c r="AB21" s="138"/>
      <c r="AC21" s="138"/>
      <c r="AD21" s="139"/>
      <c r="AE21" s="137"/>
      <c r="AF21" s="138"/>
      <c r="AG21" s="138"/>
      <c r="AH21" s="139"/>
      <c r="AI21" s="137"/>
      <c r="AJ21" s="138"/>
      <c r="AK21" s="138"/>
      <c r="AL21" s="139"/>
      <c r="AM21" s="137"/>
      <c r="AN21" s="138"/>
      <c r="AO21" s="138"/>
      <c r="AP21" s="139"/>
      <c r="AQ21" s="137"/>
      <c r="AR21" s="138"/>
      <c r="AS21" s="138"/>
      <c r="AT21" s="139"/>
      <c r="AU21" s="137"/>
      <c r="AV21" s="138"/>
      <c r="AW21" s="138"/>
      <c r="AX21" s="139"/>
      <c r="AY21" s="146"/>
      <c r="AZ21" s="147"/>
      <c r="BA21" s="147"/>
      <c r="BB21" s="148"/>
      <c r="BC21" s="137"/>
      <c r="BD21" s="138"/>
      <c r="BE21" s="138"/>
      <c r="BF21" s="139"/>
      <c r="BG21" s="137"/>
      <c r="BH21" s="138"/>
      <c r="BI21" s="138"/>
      <c r="BJ21" s="139"/>
      <c r="BK21" s="137"/>
      <c r="BL21" s="138"/>
      <c r="BM21" s="138"/>
      <c r="BN21" s="138"/>
      <c r="BO21" s="137"/>
      <c r="BP21" s="138"/>
      <c r="BQ21" s="138"/>
      <c r="BR21" s="138"/>
      <c r="BS21" s="149"/>
      <c r="BT21" s="138"/>
      <c r="BU21" s="138"/>
      <c r="BV21" s="139"/>
      <c r="BW21" s="137"/>
      <c r="BX21" s="138"/>
      <c r="BY21" s="138"/>
      <c r="BZ21" s="139"/>
      <c r="CA21" s="137"/>
      <c r="CB21" s="138"/>
      <c r="CC21" s="138"/>
      <c r="CD21" s="139"/>
      <c r="CE21" s="137"/>
      <c r="CF21" s="138"/>
      <c r="CG21" s="138"/>
      <c r="CH21" s="139"/>
      <c r="CI21" s="137"/>
      <c r="CJ21" s="138"/>
      <c r="CK21" s="138"/>
      <c r="CL21" s="139"/>
      <c r="CM21" s="146"/>
      <c r="CN21" s="147"/>
      <c r="CO21" s="147"/>
      <c r="CP21" s="147"/>
      <c r="CQ21" s="158"/>
      <c r="CR21" s="158"/>
      <c r="CS21" s="158"/>
      <c r="CT21" s="158"/>
      <c r="CU21" s="147"/>
      <c r="CV21" s="147"/>
      <c r="CW21" s="147"/>
      <c r="CX21" s="148"/>
      <c r="CY21" s="156"/>
      <c r="CZ21" s="156"/>
      <c r="DA21" s="156"/>
      <c r="DB21" s="157"/>
    </row>
    <row r="22" spans="1:106" ht="12.95" customHeight="1" x14ac:dyDescent="0.25">
      <c r="A22" s="135"/>
      <c r="B22" s="135"/>
      <c r="C22" s="135"/>
      <c r="D22" s="135"/>
      <c r="E22" s="135"/>
      <c r="F22" s="135"/>
      <c r="G22" s="137"/>
      <c r="H22" s="138"/>
      <c r="I22" s="138"/>
      <c r="J22" s="139"/>
      <c r="K22" s="137"/>
      <c r="L22" s="138"/>
      <c r="M22" s="138"/>
      <c r="N22" s="139"/>
      <c r="O22" s="137"/>
      <c r="P22" s="138"/>
      <c r="Q22" s="138"/>
      <c r="R22" s="139"/>
      <c r="S22" s="137"/>
      <c r="T22" s="138"/>
      <c r="U22" s="138"/>
      <c r="V22" s="139"/>
      <c r="W22" s="137"/>
      <c r="X22" s="138"/>
      <c r="Y22" s="138"/>
      <c r="Z22" s="139"/>
      <c r="AA22" s="137"/>
      <c r="AB22" s="138"/>
      <c r="AC22" s="138"/>
      <c r="AD22" s="139"/>
      <c r="AE22" s="137"/>
      <c r="AF22" s="138"/>
      <c r="AG22" s="138"/>
      <c r="AH22" s="139"/>
      <c r="AI22" s="137"/>
      <c r="AJ22" s="138"/>
      <c r="AK22" s="138"/>
      <c r="AL22" s="139"/>
      <c r="AM22" s="137"/>
      <c r="AN22" s="138"/>
      <c r="AO22" s="138"/>
      <c r="AP22" s="139"/>
      <c r="AQ22" s="137"/>
      <c r="AR22" s="138"/>
      <c r="AS22" s="138"/>
      <c r="AT22" s="139"/>
      <c r="AU22" s="137"/>
      <c r="AV22" s="138"/>
      <c r="AW22" s="138"/>
      <c r="AX22" s="139"/>
      <c r="AY22" s="143">
        <f>SUM(G22:AX23)</f>
        <v>0</v>
      </c>
      <c r="AZ22" s="144"/>
      <c r="BA22" s="144"/>
      <c r="BB22" s="145"/>
      <c r="BC22" s="137"/>
      <c r="BD22" s="138"/>
      <c r="BE22" s="138"/>
      <c r="BF22" s="139"/>
      <c r="BG22" s="137"/>
      <c r="BH22" s="138"/>
      <c r="BI22" s="138"/>
      <c r="BJ22" s="139"/>
      <c r="BK22" s="137"/>
      <c r="BL22" s="138"/>
      <c r="BM22" s="138"/>
      <c r="BN22" s="138"/>
      <c r="BO22" s="137"/>
      <c r="BP22" s="138"/>
      <c r="BQ22" s="138"/>
      <c r="BR22" s="138"/>
      <c r="BS22" s="149"/>
      <c r="BT22" s="138"/>
      <c r="BU22" s="138"/>
      <c r="BV22" s="139"/>
      <c r="BW22" s="137"/>
      <c r="BX22" s="138"/>
      <c r="BY22" s="138"/>
      <c r="BZ22" s="139"/>
      <c r="CA22" s="137"/>
      <c r="CB22" s="138"/>
      <c r="CC22" s="138"/>
      <c r="CD22" s="139"/>
      <c r="CE22" s="137"/>
      <c r="CF22" s="138"/>
      <c r="CG22" s="138"/>
      <c r="CH22" s="139"/>
      <c r="CI22" s="137"/>
      <c r="CJ22" s="138"/>
      <c r="CK22" s="138"/>
      <c r="CL22" s="139"/>
      <c r="CM22" s="146">
        <f>SUM(BS22:CL23)</f>
        <v>0</v>
      </c>
      <c r="CN22" s="147"/>
      <c r="CO22" s="147"/>
      <c r="CP22" s="147"/>
      <c r="CQ22" s="158">
        <f>IF(CU20&lt;0,-CU20-CY20,0)</f>
        <v>0</v>
      </c>
      <c r="CR22" s="158"/>
      <c r="CS22" s="158"/>
      <c r="CT22" s="158"/>
      <c r="CU22" s="154">
        <f>BC22+BG22-CM22-CQ22</f>
        <v>0</v>
      </c>
      <c r="CV22" s="154"/>
      <c r="CW22" s="154"/>
      <c r="CX22" s="155"/>
      <c r="CY22" s="156"/>
      <c r="CZ22" s="156"/>
      <c r="DA22" s="156"/>
      <c r="DB22" s="157"/>
    </row>
    <row r="23" spans="1:106" ht="12.95" customHeight="1" x14ac:dyDescent="0.25">
      <c r="A23" s="135"/>
      <c r="B23" s="135"/>
      <c r="C23" s="135"/>
      <c r="D23" s="135"/>
      <c r="E23" s="135"/>
      <c r="F23" s="135"/>
      <c r="G23" s="137"/>
      <c r="H23" s="138"/>
      <c r="I23" s="138"/>
      <c r="J23" s="139"/>
      <c r="K23" s="137"/>
      <c r="L23" s="138"/>
      <c r="M23" s="138"/>
      <c r="N23" s="139"/>
      <c r="O23" s="137"/>
      <c r="P23" s="138"/>
      <c r="Q23" s="138"/>
      <c r="R23" s="139"/>
      <c r="S23" s="137"/>
      <c r="T23" s="138"/>
      <c r="U23" s="138"/>
      <c r="V23" s="139"/>
      <c r="W23" s="137"/>
      <c r="X23" s="138"/>
      <c r="Y23" s="138"/>
      <c r="Z23" s="139"/>
      <c r="AA23" s="137"/>
      <c r="AB23" s="138"/>
      <c r="AC23" s="138"/>
      <c r="AD23" s="139"/>
      <c r="AE23" s="137"/>
      <c r="AF23" s="138"/>
      <c r="AG23" s="138"/>
      <c r="AH23" s="139"/>
      <c r="AI23" s="137"/>
      <c r="AJ23" s="138"/>
      <c r="AK23" s="138"/>
      <c r="AL23" s="139"/>
      <c r="AM23" s="137"/>
      <c r="AN23" s="138"/>
      <c r="AO23" s="138"/>
      <c r="AP23" s="139"/>
      <c r="AQ23" s="137"/>
      <c r="AR23" s="138"/>
      <c r="AS23" s="138"/>
      <c r="AT23" s="139"/>
      <c r="AU23" s="137"/>
      <c r="AV23" s="138"/>
      <c r="AW23" s="138"/>
      <c r="AX23" s="139"/>
      <c r="AY23" s="146"/>
      <c r="AZ23" s="147"/>
      <c r="BA23" s="147"/>
      <c r="BB23" s="148"/>
      <c r="BC23" s="137"/>
      <c r="BD23" s="138"/>
      <c r="BE23" s="138"/>
      <c r="BF23" s="139"/>
      <c r="BG23" s="137"/>
      <c r="BH23" s="138"/>
      <c r="BI23" s="138"/>
      <c r="BJ23" s="139"/>
      <c r="BK23" s="137"/>
      <c r="BL23" s="138"/>
      <c r="BM23" s="138"/>
      <c r="BN23" s="138"/>
      <c r="BO23" s="137"/>
      <c r="BP23" s="138"/>
      <c r="BQ23" s="138"/>
      <c r="BR23" s="138"/>
      <c r="BS23" s="149"/>
      <c r="BT23" s="138"/>
      <c r="BU23" s="138"/>
      <c r="BV23" s="139"/>
      <c r="BW23" s="137"/>
      <c r="BX23" s="138"/>
      <c r="BY23" s="138"/>
      <c r="BZ23" s="139"/>
      <c r="CA23" s="137"/>
      <c r="CB23" s="138"/>
      <c r="CC23" s="138"/>
      <c r="CD23" s="139"/>
      <c r="CE23" s="137"/>
      <c r="CF23" s="138"/>
      <c r="CG23" s="138"/>
      <c r="CH23" s="139"/>
      <c r="CI23" s="137"/>
      <c r="CJ23" s="138"/>
      <c r="CK23" s="138"/>
      <c r="CL23" s="139"/>
      <c r="CM23" s="146"/>
      <c r="CN23" s="147"/>
      <c r="CO23" s="147"/>
      <c r="CP23" s="147"/>
      <c r="CQ23" s="158"/>
      <c r="CR23" s="158"/>
      <c r="CS23" s="158"/>
      <c r="CT23" s="158"/>
      <c r="CU23" s="147"/>
      <c r="CV23" s="147"/>
      <c r="CW23" s="147"/>
      <c r="CX23" s="148"/>
      <c r="CY23" s="156"/>
      <c r="CZ23" s="156"/>
      <c r="DA23" s="156"/>
      <c r="DB23" s="157"/>
    </row>
    <row r="24" spans="1:106" ht="12.95" customHeight="1" x14ac:dyDescent="0.25">
      <c r="A24" s="135"/>
      <c r="B24" s="135"/>
      <c r="C24" s="135"/>
      <c r="D24" s="135"/>
      <c r="E24" s="135"/>
      <c r="F24" s="135"/>
      <c r="G24" s="137"/>
      <c r="H24" s="138"/>
      <c r="I24" s="138"/>
      <c r="J24" s="139"/>
      <c r="K24" s="137"/>
      <c r="L24" s="138"/>
      <c r="M24" s="138"/>
      <c r="N24" s="139"/>
      <c r="O24" s="137"/>
      <c r="P24" s="138"/>
      <c r="Q24" s="138"/>
      <c r="R24" s="139"/>
      <c r="S24" s="137"/>
      <c r="T24" s="138"/>
      <c r="U24" s="138"/>
      <c r="V24" s="139"/>
      <c r="W24" s="137"/>
      <c r="X24" s="138"/>
      <c r="Y24" s="138"/>
      <c r="Z24" s="139"/>
      <c r="AA24" s="137"/>
      <c r="AB24" s="138"/>
      <c r="AC24" s="138"/>
      <c r="AD24" s="139"/>
      <c r="AE24" s="137"/>
      <c r="AF24" s="138"/>
      <c r="AG24" s="138"/>
      <c r="AH24" s="139"/>
      <c r="AI24" s="137"/>
      <c r="AJ24" s="138"/>
      <c r="AK24" s="138"/>
      <c r="AL24" s="139"/>
      <c r="AM24" s="137"/>
      <c r="AN24" s="138"/>
      <c r="AO24" s="138"/>
      <c r="AP24" s="139"/>
      <c r="AQ24" s="137"/>
      <c r="AR24" s="138"/>
      <c r="AS24" s="138"/>
      <c r="AT24" s="139"/>
      <c r="AU24" s="137"/>
      <c r="AV24" s="138"/>
      <c r="AW24" s="138"/>
      <c r="AX24" s="139"/>
      <c r="AY24" s="143">
        <f>SUM(G24:AX25)</f>
        <v>0</v>
      </c>
      <c r="AZ24" s="144"/>
      <c r="BA24" s="144"/>
      <c r="BB24" s="145"/>
      <c r="BC24" s="137"/>
      <c r="BD24" s="138"/>
      <c r="BE24" s="138"/>
      <c r="BF24" s="139"/>
      <c r="BG24" s="137"/>
      <c r="BH24" s="138"/>
      <c r="BI24" s="138"/>
      <c r="BJ24" s="139"/>
      <c r="BK24" s="137"/>
      <c r="BL24" s="138"/>
      <c r="BM24" s="138"/>
      <c r="BN24" s="138"/>
      <c r="BO24" s="137"/>
      <c r="BP24" s="138"/>
      <c r="BQ24" s="138"/>
      <c r="BR24" s="138"/>
      <c r="BS24" s="149"/>
      <c r="BT24" s="138"/>
      <c r="BU24" s="138"/>
      <c r="BV24" s="139"/>
      <c r="BW24" s="137"/>
      <c r="BX24" s="138"/>
      <c r="BY24" s="138"/>
      <c r="BZ24" s="139"/>
      <c r="CA24" s="137"/>
      <c r="CB24" s="138"/>
      <c r="CC24" s="138"/>
      <c r="CD24" s="139"/>
      <c r="CE24" s="137"/>
      <c r="CF24" s="138"/>
      <c r="CG24" s="138"/>
      <c r="CH24" s="139"/>
      <c r="CI24" s="137"/>
      <c r="CJ24" s="138"/>
      <c r="CK24" s="138"/>
      <c r="CL24" s="139"/>
      <c r="CM24" s="146">
        <f>SUM(BS24:CL25)</f>
        <v>0</v>
      </c>
      <c r="CN24" s="147"/>
      <c r="CO24" s="147"/>
      <c r="CP24" s="147"/>
      <c r="CQ24" s="158">
        <f>IF(CU22&lt;0,-CU22-CY22,0)</f>
        <v>0</v>
      </c>
      <c r="CR24" s="158"/>
      <c r="CS24" s="158"/>
      <c r="CT24" s="158"/>
      <c r="CU24" s="154">
        <f>BC24+BG24-CM24-CQ24</f>
        <v>0</v>
      </c>
      <c r="CV24" s="154"/>
      <c r="CW24" s="154"/>
      <c r="CX24" s="155"/>
      <c r="CY24" s="156"/>
      <c r="CZ24" s="156"/>
      <c r="DA24" s="156"/>
      <c r="DB24" s="157"/>
    </row>
    <row r="25" spans="1:106" ht="12.95" customHeight="1" x14ac:dyDescent="0.25">
      <c r="A25" s="135"/>
      <c r="B25" s="135"/>
      <c r="C25" s="135"/>
      <c r="D25" s="135"/>
      <c r="E25" s="135"/>
      <c r="F25" s="135"/>
      <c r="G25" s="137"/>
      <c r="H25" s="138"/>
      <c r="I25" s="138"/>
      <c r="J25" s="139"/>
      <c r="K25" s="137"/>
      <c r="L25" s="138"/>
      <c r="M25" s="138"/>
      <c r="N25" s="139"/>
      <c r="O25" s="137"/>
      <c r="P25" s="138"/>
      <c r="Q25" s="138"/>
      <c r="R25" s="139"/>
      <c r="S25" s="137"/>
      <c r="T25" s="138"/>
      <c r="U25" s="138"/>
      <c r="V25" s="139"/>
      <c r="W25" s="137"/>
      <c r="X25" s="138"/>
      <c r="Y25" s="138"/>
      <c r="Z25" s="139"/>
      <c r="AA25" s="137"/>
      <c r="AB25" s="138"/>
      <c r="AC25" s="138"/>
      <c r="AD25" s="139"/>
      <c r="AE25" s="137"/>
      <c r="AF25" s="138"/>
      <c r="AG25" s="138"/>
      <c r="AH25" s="139"/>
      <c r="AI25" s="137"/>
      <c r="AJ25" s="138"/>
      <c r="AK25" s="138"/>
      <c r="AL25" s="139"/>
      <c r="AM25" s="137"/>
      <c r="AN25" s="138"/>
      <c r="AO25" s="138"/>
      <c r="AP25" s="139"/>
      <c r="AQ25" s="137"/>
      <c r="AR25" s="138"/>
      <c r="AS25" s="138"/>
      <c r="AT25" s="139"/>
      <c r="AU25" s="137"/>
      <c r="AV25" s="138"/>
      <c r="AW25" s="138"/>
      <c r="AX25" s="139"/>
      <c r="AY25" s="146"/>
      <c r="AZ25" s="147"/>
      <c r="BA25" s="147"/>
      <c r="BB25" s="148"/>
      <c r="BC25" s="137"/>
      <c r="BD25" s="138"/>
      <c r="BE25" s="138"/>
      <c r="BF25" s="139"/>
      <c r="BG25" s="137"/>
      <c r="BH25" s="138"/>
      <c r="BI25" s="138"/>
      <c r="BJ25" s="139"/>
      <c r="BK25" s="137"/>
      <c r="BL25" s="138"/>
      <c r="BM25" s="138"/>
      <c r="BN25" s="138"/>
      <c r="BO25" s="137"/>
      <c r="BP25" s="138"/>
      <c r="BQ25" s="138"/>
      <c r="BR25" s="138"/>
      <c r="BS25" s="149"/>
      <c r="BT25" s="138"/>
      <c r="BU25" s="138"/>
      <c r="BV25" s="139"/>
      <c r="BW25" s="137"/>
      <c r="BX25" s="138"/>
      <c r="BY25" s="138"/>
      <c r="BZ25" s="139"/>
      <c r="CA25" s="137"/>
      <c r="CB25" s="138"/>
      <c r="CC25" s="138"/>
      <c r="CD25" s="139"/>
      <c r="CE25" s="137"/>
      <c r="CF25" s="138"/>
      <c r="CG25" s="138"/>
      <c r="CH25" s="139"/>
      <c r="CI25" s="137"/>
      <c r="CJ25" s="138"/>
      <c r="CK25" s="138"/>
      <c r="CL25" s="139"/>
      <c r="CM25" s="146"/>
      <c r="CN25" s="147"/>
      <c r="CO25" s="147"/>
      <c r="CP25" s="147"/>
      <c r="CQ25" s="158"/>
      <c r="CR25" s="158"/>
      <c r="CS25" s="158"/>
      <c r="CT25" s="158"/>
      <c r="CU25" s="147"/>
      <c r="CV25" s="147"/>
      <c r="CW25" s="147"/>
      <c r="CX25" s="148"/>
      <c r="CY25" s="156"/>
      <c r="CZ25" s="156"/>
      <c r="DA25" s="156"/>
      <c r="DB25" s="157"/>
    </row>
    <row r="26" spans="1:106" ht="12.95" customHeight="1" x14ac:dyDescent="0.25">
      <c r="A26" s="135"/>
      <c r="B26" s="135"/>
      <c r="C26" s="135"/>
      <c r="D26" s="135"/>
      <c r="E26" s="135"/>
      <c r="F26" s="135"/>
      <c r="G26" s="137"/>
      <c r="H26" s="138"/>
      <c r="I26" s="138"/>
      <c r="J26" s="139"/>
      <c r="K26" s="137"/>
      <c r="L26" s="138"/>
      <c r="M26" s="138"/>
      <c r="N26" s="139"/>
      <c r="O26" s="137"/>
      <c r="P26" s="138"/>
      <c r="Q26" s="138"/>
      <c r="R26" s="139"/>
      <c r="S26" s="137"/>
      <c r="T26" s="138"/>
      <c r="U26" s="138"/>
      <c r="V26" s="139"/>
      <c r="W26" s="137"/>
      <c r="X26" s="138"/>
      <c r="Y26" s="138"/>
      <c r="Z26" s="139"/>
      <c r="AA26" s="137"/>
      <c r="AB26" s="138"/>
      <c r="AC26" s="138"/>
      <c r="AD26" s="139"/>
      <c r="AE26" s="137"/>
      <c r="AF26" s="138"/>
      <c r="AG26" s="138"/>
      <c r="AH26" s="139"/>
      <c r="AI26" s="137"/>
      <c r="AJ26" s="138"/>
      <c r="AK26" s="138"/>
      <c r="AL26" s="139"/>
      <c r="AM26" s="137"/>
      <c r="AN26" s="138"/>
      <c r="AO26" s="138"/>
      <c r="AP26" s="139"/>
      <c r="AQ26" s="137"/>
      <c r="AR26" s="138"/>
      <c r="AS26" s="138"/>
      <c r="AT26" s="139"/>
      <c r="AU26" s="137"/>
      <c r="AV26" s="138"/>
      <c r="AW26" s="138"/>
      <c r="AX26" s="139"/>
      <c r="AY26" s="143">
        <f>SUM(G26:AX27)</f>
        <v>0</v>
      </c>
      <c r="AZ26" s="144"/>
      <c r="BA26" s="144"/>
      <c r="BB26" s="145"/>
      <c r="BC26" s="137"/>
      <c r="BD26" s="138"/>
      <c r="BE26" s="138"/>
      <c r="BF26" s="139"/>
      <c r="BG26" s="137"/>
      <c r="BH26" s="138"/>
      <c r="BI26" s="138"/>
      <c r="BJ26" s="139"/>
      <c r="BK26" s="137"/>
      <c r="BL26" s="138"/>
      <c r="BM26" s="138"/>
      <c r="BN26" s="138"/>
      <c r="BO26" s="137"/>
      <c r="BP26" s="138"/>
      <c r="BQ26" s="138"/>
      <c r="BR26" s="138"/>
      <c r="BS26" s="149"/>
      <c r="BT26" s="138"/>
      <c r="BU26" s="138"/>
      <c r="BV26" s="139"/>
      <c r="BW26" s="137"/>
      <c r="BX26" s="138"/>
      <c r="BY26" s="138"/>
      <c r="BZ26" s="139"/>
      <c r="CA26" s="137"/>
      <c r="CB26" s="138"/>
      <c r="CC26" s="138"/>
      <c r="CD26" s="139"/>
      <c r="CE26" s="137"/>
      <c r="CF26" s="138"/>
      <c r="CG26" s="138"/>
      <c r="CH26" s="139"/>
      <c r="CI26" s="137"/>
      <c r="CJ26" s="138"/>
      <c r="CK26" s="138"/>
      <c r="CL26" s="139"/>
      <c r="CM26" s="146">
        <f>SUM(BS26:CL27)</f>
        <v>0</v>
      </c>
      <c r="CN26" s="147"/>
      <c r="CO26" s="147"/>
      <c r="CP26" s="147"/>
      <c r="CQ26" s="158">
        <f>IF(CU24&lt;0,-CU24-CY24,0)</f>
        <v>0</v>
      </c>
      <c r="CR26" s="158"/>
      <c r="CS26" s="158"/>
      <c r="CT26" s="158"/>
      <c r="CU26" s="154">
        <f>BC26+BG26-CM26-CQ26</f>
        <v>0</v>
      </c>
      <c r="CV26" s="154"/>
      <c r="CW26" s="154"/>
      <c r="CX26" s="155"/>
      <c r="CY26" s="156"/>
      <c r="CZ26" s="156"/>
      <c r="DA26" s="156"/>
      <c r="DB26" s="157"/>
    </row>
    <row r="27" spans="1:106" ht="12.95" customHeight="1" x14ac:dyDescent="0.25">
      <c r="A27" s="135"/>
      <c r="B27" s="135"/>
      <c r="C27" s="135"/>
      <c r="D27" s="135"/>
      <c r="E27" s="135"/>
      <c r="F27" s="135"/>
      <c r="G27" s="137"/>
      <c r="H27" s="138"/>
      <c r="I27" s="138"/>
      <c r="J27" s="139"/>
      <c r="K27" s="137"/>
      <c r="L27" s="138"/>
      <c r="M27" s="138"/>
      <c r="N27" s="139"/>
      <c r="O27" s="137"/>
      <c r="P27" s="138"/>
      <c r="Q27" s="138"/>
      <c r="R27" s="139"/>
      <c r="S27" s="137"/>
      <c r="T27" s="138"/>
      <c r="U27" s="138"/>
      <c r="V27" s="139"/>
      <c r="W27" s="137"/>
      <c r="X27" s="138"/>
      <c r="Y27" s="138"/>
      <c r="Z27" s="139"/>
      <c r="AA27" s="137"/>
      <c r="AB27" s="138"/>
      <c r="AC27" s="138"/>
      <c r="AD27" s="139"/>
      <c r="AE27" s="137"/>
      <c r="AF27" s="138"/>
      <c r="AG27" s="138"/>
      <c r="AH27" s="139"/>
      <c r="AI27" s="137"/>
      <c r="AJ27" s="138"/>
      <c r="AK27" s="138"/>
      <c r="AL27" s="139"/>
      <c r="AM27" s="137"/>
      <c r="AN27" s="138"/>
      <c r="AO27" s="138"/>
      <c r="AP27" s="139"/>
      <c r="AQ27" s="137"/>
      <c r="AR27" s="138"/>
      <c r="AS27" s="138"/>
      <c r="AT27" s="139"/>
      <c r="AU27" s="137"/>
      <c r="AV27" s="138"/>
      <c r="AW27" s="138"/>
      <c r="AX27" s="139"/>
      <c r="AY27" s="146"/>
      <c r="AZ27" s="147"/>
      <c r="BA27" s="147"/>
      <c r="BB27" s="148"/>
      <c r="BC27" s="137"/>
      <c r="BD27" s="138"/>
      <c r="BE27" s="138"/>
      <c r="BF27" s="139"/>
      <c r="BG27" s="137"/>
      <c r="BH27" s="138"/>
      <c r="BI27" s="138"/>
      <c r="BJ27" s="139"/>
      <c r="BK27" s="137"/>
      <c r="BL27" s="138"/>
      <c r="BM27" s="138"/>
      <c r="BN27" s="138"/>
      <c r="BO27" s="137"/>
      <c r="BP27" s="138"/>
      <c r="BQ27" s="138"/>
      <c r="BR27" s="138"/>
      <c r="BS27" s="149"/>
      <c r="BT27" s="138"/>
      <c r="BU27" s="138"/>
      <c r="BV27" s="139"/>
      <c r="BW27" s="137"/>
      <c r="BX27" s="138"/>
      <c r="BY27" s="138"/>
      <c r="BZ27" s="139"/>
      <c r="CA27" s="137"/>
      <c r="CB27" s="138"/>
      <c r="CC27" s="138"/>
      <c r="CD27" s="139"/>
      <c r="CE27" s="137"/>
      <c r="CF27" s="138"/>
      <c r="CG27" s="138"/>
      <c r="CH27" s="139"/>
      <c r="CI27" s="137"/>
      <c r="CJ27" s="138"/>
      <c r="CK27" s="138"/>
      <c r="CL27" s="139"/>
      <c r="CM27" s="146"/>
      <c r="CN27" s="147"/>
      <c r="CO27" s="147"/>
      <c r="CP27" s="147"/>
      <c r="CQ27" s="158"/>
      <c r="CR27" s="158"/>
      <c r="CS27" s="158"/>
      <c r="CT27" s="158"/>
      <c r="CU27" s="147"/>
      <c r="CV27" s="147"/>
      <c r="CW27" s="147"/>
      <c r="CX27" s="148"/>
      <c r="CY27" s="156"/>
      <c r="CZ27" s="156"/>
      <c r="DA27" s="156"/>
      <c r="DB27" s="157"/>
    </row>
    <row r="28" spans="1:106" ht="12.95" customHeight="1" x14ac:dyDescent="0.25">
      <c r="A28" s="135"/>
      <c r="B28" s="135"/>
      <c r="C28" s="135"/>
      <c r="D28" s="135"/>
      <c r="E28" s="135"/>
      <c r="F28" s="135"/>
      <c r="G28" s="137"/>
      <c r="H28" s="138"/>
      <c r="I28" s="138"/>
      <c r="J28" s="139"/>
      <c r="K28" s="137"/>
      <c r="L28" s="138"/>
      <c r="M28" s="138"/>
      <c r="N28" s="139"/>
      <c r="O28" s="137"/>
      <c r="P28" s="138"/>
      <c r="Q28" s="138"/>
      <c r="R28" s="139"/>
      <c r="S28" s="137"/>
      <c r="T28" s="138"/>
      <c r="U28" s="138"/>
      <c r="V28" s="139"/>
      <c r="W28" s="137"/>
      <c r="X28" s="138"/>
      <c r="Y28" s="138"/>
      <c r="Z28" s="139"/>
      <c r="AA28" s="137"/>
      <c r="AB28" s="138"/>
      <c r="AC28" s="138"/>
      <c r="AD28" s="139"/>
      <c r="AE28" s="137"/>
      <c r="AF28" s="138"/>
      <c r="AG28" s="138"/>
      <c r="AH28" s="139"/>
      <c r="AI28" s="137"/>
      <c r="AJ28" s="138"/>
      <c r="AK28" s="138"/>
      <c r="AL28" s="139"/>
      <c r="AM28" s="137"/>
      <c r="AN28" s="138"/>
      <c r="AO28" s="138"/>
      <c r="AP28" s="139"/>
      <c r="AQ28" s="137"/>
      <c r="AR28" s="138"/>
      <c r="AS28" s="138"/>
      <c r="AT28" s="139"/>
      <c r="AU28" s="137"/>
      <c r="AV28" s="138"/>
      <c r="AW28" s="138"/>
      <c r="AX28" s="139"/>
      <c r="AY28" s="143">
        <f>SUM(G28:AX29)</f>
        <v>0</v>
      </c>
      <c r="AZ28" s="144"/>
      <c r="BA28" s="144"/>
      <c r="BB28" s="145"/>
      <c r="BC28" s="137"/>
      <c r="BD28" s="138"/>
      <c r="BE28" s="138"/>
      <c r="BF28" s="139"/>
      <c r="BG28" s="137"/>
      <c r="BH28" s="138"/>
      <c r="BI28" s="138"/>
      <c r="BJ28" s="139"/>
      <c r="BK28" s="137"/>
      <c r="BL28" s="138"/>
      <c r="BM28" s="138"/>
      <c r="BN28" s="138"/>
      <c r="BO28" s="137"/>
      <c r="BP28" s="138"/>
      <c r="BQ28" s="138"/>
      <c r="BR28" s="138"/>
      <c r="BS28" s="149"/>
      <c r="BT28" s="138"/>
      <c r="BU28" s="138"/>
      <c r="BV28" s="139"/>
      <c r="BW28" s="137"/>
      <c r="BX28" s="138"/>
      <c r="BY28" s="138"/>
      <c r="BZ28" s="139"/>
      <c r="CA28" s="137"/>
      <c r="CB28" s="138"/>
      <c r="CC28" s="138"/>
      <c r="CD28" s="139"/>
      <c r="CE28" s="137"/>
      <c r="CF28" s="138"/>
      <c r="CG28" s="138"/>
      <c r="CH28" s="139"/>
      <c r="CI28" s="137"/>
      <c r="CJ28" s="138"/>
      <c r="CK28" s="138"/>
      <c r="CL28" s="139"/>
      <c r="CM28" s="146">
        <f>SUM(BS28:CL29)</f>
        <v>0</v>
      </c>
      <c r="CN28" s="147"/>
      <c r="CO28" s="147"/>
      <c r="CP28" s="147"/>
      <c r="CQ28" s="158">
        <f>IF(CU26&lt;0,-CU26-CY26,0)</f>
        <v>0</v>
      </c>
      <c r="CR28" s="158"/>
      <c r="CS28" s="158"/>
      <c r="CT28" s="158"/>
      <c r="CU28" s="154">
        <f>BC28+BG28-CM28-CQ28</f>
        <v>0</v>
      </c>
      <c r="CV28" s="154"/>
      <c r="CW28" s="154"/>
      <c r="CX28" s="155"/>
      <c r="CY28" s="156"/>
      <c r="CZ28" s="156"/>
      <c r="DA28" s="156"/>
      <c r="DB28" s="157"/>
    </row>
    <row r="29" spans="1:106" ht="12.95" customHeight="1" x14ac:dyDescent="0.25">
      <c r="A29" s="135"/>
      <c r="B29" s="135"/>
      <c r="C29" s="135"/>
      <c r="D29" s="135"/>
      <c r="E29" s="135"/>
      <c r="F29" s="135"/>
      <c r="G29" s="137"/>
      <c r="H29" s="138"/>
      <c r="I29" s="138"/>
      <c r="J29" s="139"/>
      <c r="K29" s="137"/>
      <c r="L29" s="138"/>
      <c r="M29" s="138"/>
      <c r="N29" s="139"/>
      <c r="O29" s="137"/>
      <c r="P29" s="138"/>
      <c r="Q29" s="138"/>
      <c r="R29" s="139"/>
      <c r="S29" s="137"/>
      <c r="T29" s="138"/>
      <c r="U29" s="138"/>
      <c r="V29" s="139"/>
      <c r="W29" s="137"/>
      <c r="X29" s="138"/>
      <c r="Y29" s="138"/>
      <c r="Z29" s="139"/>
      <c r="AA29" s="137"/>
      <c r="AB29" s="138"/>
      <c r="AC29" s="138"/>
      <c r="AD29" s="139"/>
      <c r="AE29" s="137"/>
      <c r="AF29" s="138"/>
      <c r="AG29" s="138"/>
      <c r="AH29" s="139"/>
      <c r="AI29" s="137"/>
      <c r="AJ29" s="138"/>
      <c r="AK29" s="138"/>
      <c r="AL29" s="139"/>
      <c r="AM29" s="137"/>
      <c r="AN29" s="138"/>
      <c r="AO29" s="138"/>
      <c r="AP29" s="139"/>
      <c r="AQ29" s="137"/>
      <c r="AR29" s="138"/>
      <c r="AS29" s="138"/>
      <c r="AT29" s="139"/>
      <c r="AU29" s="137"/>
      <c r="AV29" s="138"/>
      <c r="AW29" s="138"/>
      <c r="AX29" s="139"/>
      <c r="AY29" s="146"/>
      <c r="AZ29" s="147"/>
      <c r="BA29" s="147"/>
      <c r="BB29" s="148"/>
      <c r="BC29" s="137"/>
      <c r="BD29" s="138"/>
      <c r="BE29" s="138"/>
      <c r="BF29" s="139"/>
      <c r="BG29" s="137"/>
      <c r="BH29" s="138"/>
      <c r="BI29" s="138"/>
      <c r="BJ29" s="139"/>
      <c r="BK29" s="137"/>
      <c r="BL29" s="138"/>
      <c r="BM29" s="138"/>
      <c r="BN29" s="138"/>
      <c r="BO29" s="137"/>
      <c r="BP29" s="138"/>
      <c r="BQ29" s="138"/>
      <c r="BR29" s="138"/>
      <c r="BS29" s="149"/>
      <c r="BT29" s="138"/>
      <c r="BU29" s="138"/>
      <c r="BV29" s="139"/>
      <c r="BW29" s="137"/>
      <c r="BX29" s="138"/>
      <c r="BY29" s="138"/>
      <c r="BZ29" s="139"/>
      <c r="CA29" s="137"/>
      <c r="CB29" s="138"/>
      <c r="CC29" s="138"/>
      <c r="CD29" s="139"/>
      <c r="CE29" s="137"/>
      <c r="CF29" s="138"/>
      <c r="CG29" s="138"/>
      <c r="CH29" s="139"/>
      <c r="CI29" s="137"/>
      <c r="CJ29" s="138"/>
      <c r="CK29" s="138"/>
      <c r="CL29" s="139"/>
      <c r="CM29" s="146"/>
      <c r="CN29" s="147"/>
      <c r="CO29" s="147"/>
      <c r="CP29" s="147"/>
      <c r="CQ29" s="158"/>
      <c r="CR29" s="158"/>
      <c r="CS29" s="158"/>
      <c r="CT29" s="158"/>
      <c r="CU29" s="147"/>
      <c r="CV29" s="147"/>
      <c r="CW29" s="147"/>
      <c r="CX29" s="148"/>
      <c r="CY29" s="156"/>
      <c r="CZ29" s="156"/>
      <c r="DA29" s="156"/>
      <c r="DB29" s="157"/>
    </row>
    <row r="30" spans="1:106" ht="12.95" customHeight="1" x14ac:dyDescent="0.25">
      <c r="A30" s="135"/>
      <c r="B30" s="135"/>
      <c r="C30" s="135"/>
      <c r="D30" s="135"/>
      <c r="E30" s="135"/>
      <c r="F30" s="135"/>
      <c r="G30" s="137"/>
      <c r="H30" s="138"/>
      <c r="I30" s="138"/>
      <c r="J30" s="139"/>
      <c r="K30" s="137"/>
      <c r="L30" s="138"/>
      <c r="M30" s="138"/>
      <c r="N30" s="139"/>
      <c r="O30" s="137"/>
      <c r="P30" s="138"/>
      <c r="Q30" s="138"/>
      <c r="R30" s="139"/>
      <c r="S30" s="137"/>
      <c r="T30" s="138"/>
      <c r="U30" s="138"/>
      <c r="V30" s="139"/>
      <c r="W30" s="137"/>
      <c r="X30" s="138"/>
      <c r="Y30" s="138"/>
      <c r="Z30" s="139"/>
      <c r="AA30" s="137"/>
      <c r="AB30" s="138"/>
      <c r="AC30" s="138"/>
      <c r="AD30" s="139"/>
      <c r="AE30" s="137"/>
      <c r="AF30" s="138"/>
      <c r="AG30" s="138"/>
      <c r="AH30" s="139"/>
      <c r="AI30" s="137"/>
      <c r="AJ30" s="138"/>
      <c r="AK30" s="138"/>
      <c r="AL30" s="139"/>
      <c r="AM30" s="137"/>
      <c r="AN30" s="138"/>
      <c r="AO30" s="138"/>
      <c r="AP30" s="139"/>
      <c r="AQ30" s="137"/>
      <c r="AR30" s="138"/>
      <c r="AS30" s="138"/>
      <c r="AT30" s="139"/>
      <c r="AU30" s="137"/>
      <c r="AV30" s="138"/>
      <c r="AW30" s="138"/>
      <c r="AX30" s="139"/>
      <c r="AY30" s="143">
        <f>SUM(G30:AX31)</f>
        <v>0</v>
      </c>
      <c r="AZ30" s="144"/>
      <c r="BA30" s="144"/>
      <c r="BB30" s="145"/>
      <c r="BC30" s="137"/>
      <c r="BD30" s="138"/>
      <c r="BE30" s="138"/>
      <c r="BF30" s="139"/>
      <c r="BG30" s="137"/>
      <c r="BH30" s="138"/>
      <c r="BI30" s="138"/>
      <c r="BJ30" s="139"/>
      <c r="BK30" s="137"/>
      <c r="BL30" s="138"/>
      <c r="BM30" s="138"/>
      <c r="BN30" s="138"/>
      <c r="BO30" s="137"/>
      <c r="BP30" s="138"/>
      <c r="BQ30" s="138"/>
      <c r="BR30" s="138"/>
      <c r="BS30" s="149"/>
      <c r="BT30" s="138"/>
      <c r="BU30" s="138"/>
      <c r="BV30" s="139"/>
      <c r="BW30" s="137"/>
      <c r="BX30" s="138"/>
      <c r="BY30" s="138"/>
      <c r="BZ30" s="139"/>
      <c r="CA30" s="137"/>
      <c r="CB30" s="138"/>
      <c r="CC30" s="138"/>
      <c r="CD30" s="139"/>
      <c r="CE30" s="137"/>
      <c r="CF30" s="138"/>
      <c r="CG30" s="138"/>
      <c r="CH30" s="139"/>
      <c r="CI30" s="137"/>
      <c r="CJ30" s="138"/>
      <c r="CK30" s="138"/>
      <c r="CL30" s="139"/>
      <c r="CM30" s="146">
        <f>SUM(BS30:CL31)</f>
        <v>0</v>
      </c>
      <c r="CN30" s="147"/>
      <c r="CO30" s="147"/>
      <c r="CP30" s="147"/>
      <c r="CQ30" s="158">
        <f>IF(CU28&lt;0,-CU28-CY28,0)</f>
        <v>0</v>
      </c>
      <c r="CR30" s="158"/>
      <c r="CS30" s="158"/>
      <c r="CT30" s="158"/>
      <c r="CU30" s="154">
        <f>BC30+BG30-CM30-CQ30</f>
        <v>0</v>
      </c>
      <c r="CV30" s="154"/>
      <c r="CW30" s="154"/>
      <c r="CX30" s="155"/>
      <c r="CY30" s="156"/>
      <c r="CZ30" s="156"/>
      <c r="DA30" s="156"/>
      <c r="DB30" s="157"/>
    </row>
    <row r="31" spans="1:106" ht="12.95" customHeight="1" x14ac:dyDescent="0.25">
      <c r="A31" s="135"/>
      <c r="B31" s="135"/>
      <c r="C31" s="135"/>
      <c r="D31" s="135"/>
      <c r="E31" s="135"/>
      <c r="F31" s="135"/>
      <c r="G31" s="137"/>
      <c r="H31" s="138"/>
      <c r="I31" s="138"/>
      <c r="J31" s="139"/>
      <c r="K31" s="137"/>
      <c r="L31" s="138"/>
      <c r="M31" s="138"/>
      <c r="N31" s="139"/>
      <c r="O31" s="137"/>
      <c r="P31" s="138"/>
      <c r="Q31" s="138"/>
      <c r="R31" s="139"/>
      <c r="S31" s="137"/>
      <c r="T31" s="138"/>
      <c r="U31" s="138"/>
      <c r="V31" s="139"/>
      <c r="W31" s="137"/>
      <c r="X31" s="138"/>
      <c r="Y31" s="138"/>
      <c r="Z31" s="139"/>
      <c r="AA31" s="137"/>
      <c r="AB31" s="138"/>
      <c r="AC31" s="138"/>
      <c r="AD31" s="139"/>
      <c r="AE31" s="137"/>
      <c r="AF31" s="138"/>
      <c r="AG31" s="138"/>
      <c r="AH31" s="139"/>
      <c r="AI31" s="137"/>
      <c r="AJ31" s="138"/>
      <c r="AK31" s="138"/>
      <c r="AL31" s="139"/>
      <c r="AM31" s="137"/>
      <c r="AN31" s="138"/>
      <c r="AO31" s="138"/>
      <c r="AP31" s="139"/>
      <c r="AQ31" s="137"/>
      <c r="AR31" s="138"/>
      <c r="AS31" s="138"/>
      <c r="AT31" s="139"/>
      <c r="AU31" s="137"/>
      <c r="AV31" s="138"/>
      <c r="AW31" s="138"/>
      <c r="AX31" s="139"/>
      <c r="AY31" s="146"/>
      <c r="AZ31" s="147"/>
      <c r="BA31" s="147"/>
      <c r="BB31" s="148"/>
      <c r="BC31" s="137"/>
      <c r="BD31" s="138"/>
      <c r="BE31" s="138"/>
      <c r="BF31" s="139"/>
      <c r="BG31" s="137"/>
      <c r="BH31" s="138"/>
      <c r="BI31" s="138"/>
      <c r="BJ31" s="139"/>
      <c r="BK31" s="137"/>
      <c r="BL31" s="138"/>
      <c r="BM31" s="138"/>
      <c r="BN31" s="138"/>
      <c r="BO31" s="137"/>
      <c r="BP31" s="138"/>
      <c r="BQ31" s="138"/>
      <c r="BR31" s="138"/>
      <c r="BS31" s="149"/>
      <c r="BT31" s="138"/>
      <c r="BU31" s="138"/>
      <c r="BV31" s="139"/>
      <c r="BW31" s="137"/>
      <c r="BX31" s="138"/>
      <c r="BY31" s="138"/>
      <c r="BZ31" s="139"/>
      <c r="CA31" s="137"/>
      <c r="CB31" s="138"/>
      <c r="CC31" s="138"/>
      <c r="CD31" s="139"/>
      <c r="CE31" s="137"/>
      <c r="CF31" s="138"/>
      <c r="CG31" s="138"/>
      <c r="CH31" s="139"/>
      <c r="CI31" s="137"/>
      <c r="CJ31" s="138"/>
      <c r="CK31" s="138"/>
      <c r="CL31" s="139"/>
      <c r="CM31" s="146"/>
      <c r="CN31" s="147"/>
      <c r="CO31" s="147"/>
      <c r="CP31" s="147"/>
      <c r="CQ31" s="158"/>
      <c r="CR31" s="158"/>
      <c r="CS31" s="158"/>
      <c r="CT31" s="158"/>
      <c r="CU31" s="147"/>
      <c r="CV31" s="147"/>
      <c r="CW31" s="147"/>
      <c r="CX31" s="148"/>
      <c r="CY31" s="156"/>
      <c r="CZ31" s="156"/>
      <c r="DA31" s="156"/>
      <c r="DB31" s="157"/>
    </row>
    <row r="32" spans="1:106" ht="12.95" customHeight="1" x14ac:dyDescent="0.25">
      <c r="A32" s="135"/>
      <c r="B32" s="135"/>
      <c r="C32" s="135"/>
      <c r="D32" s="135"/>
      <c r="E32" s="135"/>
      <c r="F32" s="135"/>
      <c r="G32" s="137"/>
      <c r="H32" s="138"/>
      <c r="I32" s="138"/>
      <c r="J32" s="139"/>
      <c r="K32" s="137"/>
      <c r="L32" s="138"/>
      <c r="M32" s="138"/>
      <c r="N32" s="139"/>
      <c r="O32" s="137"/>
      <c r="P32" s="138"/>
      <c r="Q32" s="138"/>
      <c r="R32" s="139"/>
      <c r="S32" s="137"/>
      <c r="T32" s="138"/>
      <c r="U32" s="138"/>
      <c r="V32" s="139"/>
      <c r="W32" s="137"/>
      <c r="X32" s="138"/>
      <c r="Y32" s="138"/>
      <c r="Z32" s="139"/>
      <c r="AA32" s="137"/>
      <c r="AB32" s="138"/>
      <c r="AC32" s="138"/>
      <c r="AD32" s="139"/>
      <c r="AE32" s="137"/>
      <c r="AF32" s="138"/>
      <c r="AG32" s="138"/>
      <c r="AH32" s="139"/>
      <c r="AI32" s="137"/>
      <c r="AJ32" s="138"/>
      <c r="AK32" s="138"/>
      <c r="AL32" s="139"/>
      <c r="AM32" s="137"/>
      <c r="AN32" s="138"/>
      <c r="AO32" s="138"/>
      <c r="AP32" s="139"/>
      <c r="AQ32" s="137"/>
      <c r="AR32" s="138"/>
      <c r="AS32" s="138"/>
      <c r="AT32" s="139"/>
      <c r="AU32" s="137"/>
      <c r="AV32" s="138"/>
      <c r="AW32" s="138"/>
      <c r="AX32" s="139"/>
      <c r="AY32" s="143">
        <f>SUM(G32:AX33)</f>
        <v>0</v>
      </c>
      <c r="AZ32" s="144"/>
      <c r="BA32" s="144"/>
      <c r="BB32" s="145"/>
      <c r="BC32" s="137"/>
      <c r="BD32" s="138"/>
      <c r="BE32" s="138"/>
      <c r="BF32" s="139"/>
      <c r="BG32" s="137"/>
      <c r="BH32" s="138"/>
      <c r="BI32" s="138"/>
      <c r="BJ32" s="139"/>
      <c r="BK32" s="137"/>
      <c r="BL32" s="138"/>
      <c r="BM32" s="138"/>
      <c r="BN32" s="138"/>
      <c r="BO32" s="137"/>
      <c r="BP32" s="138"/>
      <c r="BQ32" s="138"/>
      <c r="BR32" s="138"/>
      <c r="BS32" s="149"/>
      <c r="BT32" s="138"/>
      <c r="BU32" s="138"/>
      <c r="BV32" s="139"/>
      <c r="BW32" s="137"/>
      <c r="BX32" s="138"/>
      <c r="BY32" s="138"/>
      <c r="BZ32" s="139"/>
      <c r="CA32" s="137"/>
      <c r="CB32" s="138"/>
      <c r="CC32" s="138"/>
      <c r="CD32" s="139"/>
      <c r="CE32" s="137"/>
      <c r="CF32" s="138"/>
      <c r="CG32" s="138"/>
      <c r="CH32" s="139"/>
      <c r="CI32" s="137"/>
      <c r="CJ32" s="138"/>
      <c r="CK32" s="138"/>
      <c r="CL32" s="139"/>
      <c r="CM32" s="146">
        <f>SUM(BS32:CL33)</f>
        <v>0</v>
      </c>
      <c r="CN32" s="147"/>
      <c r="CO32" s="147"/>
      <c r="CP32" s="147"/>
      <c r="CQ32" s="158">
        <f>IF(CU30&lt;0,-CU30-CY30,0)</f>
        <v>0</v>
      </c>
      <c r="CR32" s="158"/>
      <c r="CS32" s="158"/>
      <c r="CT32" s="158"/>
      <c r="CU32" s="154">
        <f>BC32+BG32-CM32-CQ32</f>
        <v>0</v>
      </c>
      <c r="CV32" s="154"/>
      <c r="CW32" s="154"/>
      <c r="CX32" s="155"/>
      <c r="CY32" s="156"/>
      <c r="CZ32" s="156"/>
      <c r="DA32" s="156"/>
      <c r="DB32" s="157"/>
    </row>
    <row r="33" spans="1:106" ht="12.95" customHeight="1" x14ac:dyDescent="0.25">
      <c r="A33" s="135"/>
      <c r="B33" s="135"/>
      <c r="C33" s="135"/>
      <c r="D33" s="135"/>
      <c r="E33" s="135"/>
      <c r="F33" s="135"/>
      <c r="G33" s="137"/>
      <c r="H33" s="138"/>
      <c r="I33" s="138"/>
      <c r="J33" s="139"/>
      <c r="K33" s="137"/>
      <c r="L33" s="138"/>
      <c r="M33" s="138"/>
      <c r="N33" s="139"/>
      <c r="O33" s="137"/>
      <c r="P33" s="138"/>
      <c r="Q33" s="138"/>
      <c r="R33" s="139"/>
      <c r="S33" s="137"/>
      <c r="T33" s="138"/>
      <c r="U33" s="138"/>
      <c r="V33" s="139"/>
      <c r="W33" s="137"/>
      <c r="X33" s="138"/>
      <c r="Y33" s="138"/>
      <c r="Z33" s="139"/>
      <c r="AA33" s="137"/>
      <c r="AB33" s="138"/>
      <c r="AC33" s="138"/>
      <c r="AD33" s="139"/>
      <c r="AE33" s="137"/>
      <c r="AF33" s="138"/>
      <c r="AG33" s="138"/>
      <c r="AH33" s="139"/>
      <c r="AI33" s="137"/>
      <c r="AJ33" s="138"/>
      <c r="AK33" s="138"/>
      <c r="AL33" s="139"/>
      <c r="AM33" s="137"/>
      <c r="AN33" s="138"/>
      <c r="AO33" s="138"/>
      <c r="AP33" s="139"/>
      <c r="AQ33" s="137"/>
      <c r="AR33" s="138"/>
      <c r="AS33" s="138"/>
      <c r="AT33" s="139"/>
      <c r="AU33" s="137"/>
      <c r="AV33" s="138"/>
      <c r="AW33" s="138"/>
      <c r="AX33" s="139"/>
      <c r="AY33" s="146"/>
      <c r="AZ33" s="147"/>
      <c r="BA33" s="147"/>
      <c r="BB33" s="148"/>
      <c r="BC33" s="137"/>
      <c r="BD33" s="138"/>
      <c r="BE33" s="138"/>
      <c r="BF33" s="139"/>
      <c r="BG33" s="137"/>
      <c r="BH33" s="138"/>
      <c r="BI33" s="138"/>
      <c r="BJ33" s="139"/>
      <c r="BK33" s="137"/>
      <c r="BL33" s="138"/>
      <c r="BM33" s="138"/>
      <c r="BN33" s="138"/>
      <c r="BO33" s="137"/>
      <c r="BP33" s="138"/>
      <c r="BQ33" s="138"/>
      <c r="BR33" s="138"/>
      <c r="BS33" s="149"/>
      <c r="BT33" s="138"/>
      <c r="BU33" s="138"/>
      <c r="BV33" s="139"/>
      <c r="BW33" s="137"/>
      <c r="BX33" s="138"/>
      <c r="BY33" s="138"/>
      <c r="BZ33" s="139"/>
      <c r="CA33" s="137"/>
      <c r="CB33" s="138"/>
      <c r="CC33" s="138"/>
      <c r="CD33" s="139"/>
      <c r="CE33" s="137"/>
      <c r="CF33" s="138"/>
      <c r="CG33" s="138"/>
      <c r="CH33" s="139"/>
      <c r="CI33" s="137"/>
      <c r="CJ33" s="138"/>
      <c r="CK33" s="138"/>
      <c r="CL33" s="139"/>
      <c r="CM33" s="146"/>
      <c r="CN33" s="147"/>
      <c r="CO33" s="147"/>
      <c r="CP33" s="147"/>
      <c r="CQ33" s="158"/>
      <c r="CR33" s="158"/>
      <c r="CS33" s="158"/>
      <c r="CT33" s="158"/>
      <c r="CU33" s="147"/>
      <c r="CV33" s="147"/>
      <c r="CW33" s="147"/>
      <c r="CX33" s="148"/>
      <c r="CY33" s="156"/>
      <c r="CZ33" s="156"/>
      <c r="DA33" s="156"/>
      <c r="DB33" s="157"/>
    </row>
    <row r="34" spans="1:106" ht="12.95" customHeight="1" x14ac:dyDescent="0.25">
      <c r="A34" s="135"/>
      <c r="B34" s="135"/>
      <c r="C34" s="135"/>
      <c r="D34" s="135"/>
      <c r="E34" s="135"/>
      <c r="F34" s="135"/>
      <c r="G34" s="137"/>
      <c r="H34" s="138"/>
      <c r="I34" s="138"/>
      <c r="J34" s="139"/>
      <c r="K34" s="137"/>
      <c r="L34" s="138"/>
      <c r="M34" s="138"/>
      <c r="N34" s="139"/>
      <c r="O34" s="137"/>
      <c r="P34" s="138"/>
      <c r="Q34" s="138"/>
      <c r="R34" s="139"/>
      <c r="S34" s="137"/>
      <c r="T34" s="138"/>
      <c r="U34" s="138"/>
      <c r="V34" s="139"/>
      <c r="W34" s="137"/>
      <c r="X34" s="138"/>
      <c r="Y34" s="138"/>
      <c r="Z34" s="139"/>
      <c r="AA34" s="137"/>
      <c r="AB34" s="138"/>
      <c r="AC34" s="138"/>
      <c r="AD34" s="139"/>
      <c r="AE34" s="137"/>
      <c r="AF34" s="138"/>
      <c r="AG34" s="138"/>
      <c r="AH34" s="139"/>
      <c r="AI34" s="137"/>
      <c r="AJ34" s="138"/>
      <c r="AK34" s="138"/>
      <c r="AL34" s="139"/>
      <c r="AM34" s="137"/>
      <c r="AN34" s="138"/>
      <c r="AO34" s="138"/>
      <c r="AP34" s="139"/>
      <c r="AQ34" s="137"/>
      <c r="AR34" s="138"/>
      <c r="AS34" s="138"/>
      <c r="AT34" s="139"/>
      <c r="AU34" s="137"/>
      <c r="AV34" s="138"/>
      <c r="AW34" s="138"/>
      <c r="AX34" s="139"/>
      <c r="AY34" s="143">
        <f>SUM(G34:AX35)</f>
        <v>0</v>
      </c>
      <c r="AZ34" s="144"/>
      <c r="BA34" s="144"/>
      <c r="BB34" s="145"/>
      <c r="BC34" s="137"/>
      <c r="BD34" s="138"/>
      <c r="BE34" s="138"/>
      <c r="BF34" s="139"/>
      <c r="BG34" s="137"/>
      <c r="BH34" s="138"/>
      <c r="BI34" s="138"/>
      <c r="BJ34" s="139"/>
      <c r="BK34" s="137"/>
      <c r="BL34" s="138"/>
      <c r="BM34" s="138"/>
      <c r="BN34" s="138"/>
      <c r="BO34" s="137"/>
      <c r="BP34" s="138"/>
      <c r="BQ34" s="138"/>
      <c r="BR34" s="138"/>
      <c r="BS34" s="149"/>
      <c r="BT34" s="138"/>
      <c r="BU34" s="138"/>
      <c r="BV34" s="139"/>
      <c r="BW34" s="137"/>
      <c r="BX34" s="138"/>
      <c r="BY34" s="138"/>
      <c r="BZ34" s="139"/>
      <c r="CA34" s="137"/>
      <c r="CB34" s="138"/>
      <c r="CC34" s="138"/>
      <c r="CD34" s="139"/>
      <c r="CE34" s="137"/>
      <c r="CF34" s="138"/>
      <c r="CG34" s="138"/>
      <c r="CH34" s="139"/>
      <c r="CI34" s="137"/>
      <c r="CJ34" s="138"/>
      <c r="CK34" s="138"/>
      <c r="CL34" s="139"/>
      <c r="CM34" s="146">
        <f>SUM(BS34:CL35)</f>
        <v>0</v>
      </c>
      <c r="CN34" s="147"/>
      <c r="CO34" s="147"/>
      <c r="CP34" s="147"/>
      <c r="CQ34" s="158">
        <f>IF(CU32&lt;0,-CU32-CY32,0)</f>
        <v>0</v>
      </c>
      <c r="CR34" s="158"/>
      <c r="CS34" s="158"/>
      <c r="CT34" s="158"/>
      <c r="CU34" s="154">
        <f>BC34+BG34-CM34-CQ34</f>
        <v>0</v>
      </c>
      <c r="CV34" s="154"/>
      <c r="CW34" s="154"/>
      <c r="CX34" s="155"/>
      <c r="CY34" s="156"/>
      <c r="CZ34" s="156"/>
      <c r="DA34" s="156"/>
      <c r="DB34" s="157"/>
    </row>
    <row r="35" spans="1:106" ht="12.95" customHeight="1" x14ac:dyDescent="0.25">
      <c r="A35" s="135"/>
      <c r="B35" s="135"/>
      <c r="C35" s="135"/>
      <c r="D35" s="135"/>
      <c r="E35" s="135"/>
      <c r="F35" s="135"/>
      <c r="G35" s="137"/>
      <c r="H35" s="138"/>
      <c r="I35" s="138"/>
      <c r="J35" s="139"/>
      <c r="K35" s="137"/>
      <c r="L35" s="138"/>
      <c r="M35" s="138"/>
      <c r="N35" s="139"/>
      <c r="O35" s="137"/>
      <c r="P35" s="138"/>
      <c r="Q35" s="138"/>
      <c r="R35" s="139"/>
      <c r="S35" s="137"/>
      <c r="T35" s="138"/>
      <c r="U35" s="138"/>
      <c r="V35" s="139"/>
      <c r="W35" s="137"/>
      <c r="X35" s="138"/>
      <c r="Y35" s="138"/>
      <c r="Z35" s="139"/>
      <c r="AA35" s="137"/>
      <c r="AB35" s="138"/>
      <c r="AC35" s="138"/>
      <c r="AD35" s="139"/>
      <c r="AE35" s="137"/>
      <c r="AF35" s="138"/>
      <c r="AG35" s="138"/>
      <c r="AH35" s="139"/>
      <c r="AI35" s="137"/>
      <c r="AJ35" s="138"/>
      <c r="AK35" s="138"/>
      <c r="AL35" s="139"/>
      <c r="AM35" s="137"/>
      <c r="AN35" s="138"/>
      <c r="AO35" s="138"/>
      <c r="AP35" s="139"/>
      <c r="AQ35" s="137"/>
      <c r="AR35" s="138"/>
      <c r="AS35" s="138"/>
      <c r="AT35" s="139"/>
      <c r="AU35" s="137"/>
      <c r="AV35" s="138"/>
      <c r="AW35" s="138"/>
      <c r="AX35" s="139"/>
      <c r="AY35" s="146"/>
      <c r="AZ35" s="147"/>
      <c r="BA35" s="147"/>
      <c r="BB35" s="148"/>
      <c r="BC35" s="137"/>
      <c r="BD35" s="138"/>
      <c r="BE35" s="138"/>
      <c r="BF35" s="139"/>
      <c r="BG35" s="137"/>
      <c r="BH35" s="138"/>
      <c r="BI35" s="138"/>
      <c r="BJ35" s="139"/>
      <c r="BK35" s="137"/>
      <c r="BL35" s="138"/>
      <c r="BM35" s="138"/>
      <c r="BN35" s="138"/>
      <c r="BO35" s="137"/>
      <c r="BP35" s="138"/>
      <c r="BQ35" s="138"/>
      <c r="BR35" s="138"/>
      <c r="BS35" s="149"/>
      <c r="BT35" s="138"/>
      <c r="BU35" s="138"/>
      <c r="BV35" s="139"/>
      <c r="BW35" s="137"/>
      <c r="BX35" s="138"/>
      <c r="BY35" s="138"/>
      <c r="BZ35" s="139"/>
      <c r="CA35" s="137"/>
      <c r="CB35" s="138"/>
      <c r="CC35" s="138"/>
      <c r="CD35" s="139"/>
      <c r="CE35" s="137"/>
      <c r="CF35" s="138"/>
      <c r="CG35" s="138"/>
      <c r="CH35" s="139"/>
      <c r="CI35" s="137"/>
      <c r="CJ35" s="138"/>
      <c r="CK35" s="138"/>
      <c r="CL35" s="139"/>
      <c r="CM35" s="146"/>
      <c r="CN35" s="147"/>
      <c r="CO35" s="147"/>
      <c r="CP35" s="147"/>
      <c r="CQ35" s="158"/>
      <c r="CR35" s="158"/>
      <c r="CS35" s="158"/>
      <c r="CT35" s="158"/>
      <c r="CU35" s="147"/>
      <c r="CV35" s="147"/>
      <c r="CW35" s="147"/>
      <c r="CX35" s="148"/>
      <c r="CY35" s="156"/>
      <c r="CZ35" s="156"/>
      <c r="DA35" s="156"/>
      <c r="DB35" s="157"/>
    </row>
    <row r="36" spans="1:106" ht="12.95" customHeight="1" x14ac:dyDescent="0.25">
      <c r="A36" s="135"/>
      <c r="B36" s="135"/>
      <c r="C36" s="135"/>
      <c r="D36" s="135"/>
      <c r="E36" s="135"/>
      <c r="F36" s="135"/>
      <c r="G36" s="137"/>
      <c r="H36" s="138"/>
      <c r="I36" s="138"/>
      <c r="J36" s="139"/>
      <c r="K36" s="137"/>
      <c r="L36" s="138"/>
      <c r="M36" s="138"/>
      <c r="N36" s="139"/>
      <c r="O36" s="137"/>
      <c r="P36" s="138"/>
      <c r="Q36" s="138"/>
      <c r="R36" s="139"/>
      <c r="S36" s="137"/>
      <c r="T36" s="138"/>
      <c r="U36" s="138"/>
      <c r="V36" s="139"/>
      <c r="W36" s="137"/>
      <c r="X36" s="138"/>
      <c r="Y36" s="138"/>
      <c r="Z36" s="139"/>
      <c r="AA36" s="137"/>
      <c r="AB36" s="138"/>
      <c r="AC36" s="138"/>
      <c r="AD36" s="139"/>
      <c r="AE36" s="137"/>
      <c r="AF36" s="138"/>
      <c r="AG36" s="138"/>
      <c r="AH36" s="139"/>
      <c r="AI36" s="137"/>
      <c r="AJ36" s="138"/>
      <c r="AK36" s="138"/>
      <c r="AL36" s="139"/>
      <c r="AM36" s="137"/>
      <c r="AN36" s="138"/>
      <c r="AO36" s="138"/>
      <c r="AP36" s="139"/>
      <c r="AQ36" s="137"/>
      <c r="AR36" s="138"/>
      <c r="AS36" s="138"/>
      <c r="AT36" s="139"/>
      <c r="AU36" s="137"/>
      <c r="AV36" s="138"/>
      <c r="AW36" s="138"/>
      <c r="AX36" s="139"/>
      <c r="AY36" s="143">
        <f>SUM(G36:AX37)</f>
        <v>0</v>
      </c>
      <c r="AZ36" s="144"/>
      <c r="BA36" s="144"/>
      <c r="BB36" s="145"/>
      <c r="BC36" s="137"/>
      <c r="BD36" s="138"/>
      <c r="BE36" s="138"/>
      <c r="BF36" s="139"/>
      <c r="BG36" s="137"/>
      <c r="BH36" s="138"/>
      <c r="BI36" s="138"/>
      <c r="BJ36" s="139"/>
      <c r="BK36" s="137"/>
      <c r="BL36" s="138"/>
      <c r="BM36" s="138"/>
      <c r="BN36" s="138"/>
      <c r="BO36" s="137"/>
      <c r="BP36" s="138"/>
      <c r="BQ36" s="138"/>
      <c r="BR36" s="138"/>
      <c r="BS36" s="149"/>
      <c r="BT36" s="138"/>
      <c r="BU36" s="138"/>
      <c r="BV36" s="139"/>
      <c r="BW36" s="137"/>
      <c r="BX36" s="138"/>
      <c r="BY36" s="138"/>
      <c r="BZ36" s="139"/>
      <c r="CA36" s="137"/>
      <c r="CB36" s="138"/>
      <c r="CC36" s="138"/>
      <c r="CD36" s="139"/>
      <c r="CE36" s="137"/>
      <c r="CF36" s="138"/>
      <c r="CG36" s="138"/>
      <c r="CH36" s="139"/>
      <c r="CI36" s="137"/>
      <c r="CJ36" s="138"/>
      <c r="CK36" s="138"/>
      <c r="CL36" s="139"/>
      <c r="CM36" s="146">
        <f>SUM(BS36:CL37)</f>
        <v>0</v>
      </c>
      <c r="CN36" s="147"/>
      <c r="CO36" s="147"/>
      <c r="CP36" s="147"/>
      <c r="CQ36" s="158">
        <f>IF(CU34&lt;0,-CU34-CY34,0)</f>
        <v>0</v>
      </c>
      <c r="CR36" s="158"/>
      <c r="CS36" s="158"/>
      <c r="CT36" s="158"/>
      <c r="CU36" s="154">
        <f>BC36+BG36-CM36-CQ36</f>
        <v>0</v>
      </c>
      <c r="CV36" s="154"/>
      <c r="CW36" s="154"/>
      <c r="CX36" s="155"/>
      <c r="CY36" s="156"/>
      <c r="CZ36" s="156"/>
      <c r="DA36" s="156"/>
      <c r="DB36" s="157"/>
    </row>
    <row r="37" spans="1:106" ht="12.95" customHeight="1" x14ac:dyDescent="0.25">
      <c r="A37" s="135"/>
      <c r="B37" s="135"/>
      <c r="C37" s="135"/>
      <c r="D37" s="135"/>
      <c r="E37" s="135"/>
      <c r="F37" s="135"/>
      <c r="G37" s="137"/>
      <c r="H37" s="138"/>
      <c r="I37" s="138"/>
      <c r="J37" s="139"/>
      <c r="K37" s="137"/>
      <c r="L37" s="138"/>
      <c r="M37" s="138"/>
      <c r="N37" s="139"/>
      <c r="O37" s="137"/>
      <c r="P37" s="138"/>
      <c r="Q37" s="138"/>
      <c r="R37" s="139"/>
      <c r="S37" s="137"/>
      <c r="T37" s="138"/>
      <c r="U37" s="138"/>
      <c r="V37" s="139"/>
      <c r="W37" s="137"/>
      <c r="X37" s="138"/>
      <c r="Y37" s="138"/>
      <c r="Z37" s="139"/>
      <c r="AA37" s="137"/>
      <c r="AB37" s="138"/>
      <c r="AC37" s="138"/>
      <c r="AD37" s="139"/>
      <c r="AE37" s="137"/>
      <c r="AF37" s="138"/>
      <c r="AG37" s="138"/>
      <c r="AH37" s="139"/>
      <c r="AI37" s="137"/>
      <c r="AJ37" s="138"/>
      <c r="AK37" s="138"/>
      <c r="AL37" s="139"/>
      <c r="AM37" s="137"/>
      <c r="AN37" s="138"/>
      <c r="AO37" s="138"/>
      <c r="AP37" s="139"/>
      <c r="AQ37" s="137"/>
      <c r="AR37" s="138"/>
      <c r="AS37" s="138"/>
      <c r="AT37" s="139"/>
      <c r="AU37" s="137"/>
      <c r="AV37" s="138"/>
      <c r="AW37" s="138"/>
      <c r="AX37" s="139"/>
      <c r="AY37" s="146"/>
      <c r="AZ37" s="147"/>
      <c r="BA37" s="147"/>
      <c r="BB37" s="148"/>
      <c r="BC37" s="137"/>
      <c r="BD37" s="138"/>
      <c r="BE37" s="138"/>
      <c r="BF37" s="139"/>
      <c r="BG37" s="137"/>
      <c r="BH37" s="138"/>
      <c r="BI37" s="138"/>
      <c r="BJ37" s="139"/>
      <c r="BK37" s="137"/>
      <c r="BL37" s="138"/>
      <c r="BM37" s="138"/>
      <c r="BN37" s="138"/>
      <c r="BO37" s="137"/>
      <c r="BP37" s="138"/>
      <c r="BQ37" s="138"/>
      <c r="BR37" s="138"/>
      <c r="BS37" s="149"/>
      <c r="BT37" s="138"/>
      <c r="BU37" s="138"/>
      <c r="BV37" s="139"/>
      <c r="BW37" s="137"/>
      <c r="BX37" s="138"/>
      <c r="BY37" s="138"/>
      <c r="BZ37" s="139"/>
      <c r="CA37" s="137"/>
      <c r="CB37" s="138"/>
      <c r="CC37" s="138"/>
      <c r="CD37" s="139"/>
      <c r="CE37" s="137"/>
      <c r="CF37" s="138"/>
      <c r="CG37" s="138"/>
      <c r="CH37" s="139"/>
      <c r="CI37" s="137"/>
      <c r="CJ37" s="138"/>
      <c r="CK37" s="138"/>
      <c r="CL37" s="139"/>
      <c r="CM37" s="146"/>
      <c r="CN37" s="147"/>
      <c r="CO37" s="147"/>
      <c r="CP37" s="147"/>
      <c r="CQ37" s="158"/>
      <c r="CR37" s="158"/>
      <c r="CS37" s="158"/>
      <c r="CT37" s="158"/>
      <c r="CU37" s="147"/>
      <c r="CV37" s="147"/>
      <c r="CW37" s="147"/>
      <c r="CX37" s="148"/>
      <c r="CY37" s="156"/>
      <c r="CZ37" s="156"/>
      <c r="DA37" s="156"/>
      <c r="DB37" s="157"/>
    </row>
    <row r="38" spans="1:106" ht="12.95" customHeight="1" x14ac:dyDescent="0.25">
      <c r="A38" s="135"/>
      <c r="B38" s="135"/>
      <c r="C38" s="135"/>
      <c r="D38" s="135"/>
      <c r="E38" s="135"/>
      <c r="F38" s="135"/>
      <c r="G38" s="137"/>
      <c r="H38" s="138"/>
      <c r="I38" s="138"/>
      <c r="J38" s="139"/>
      <c r="K38" s="137"/>
      <c r="L38" s="138"/>
      <c r="M38" s="138"/>
      <c r="N38" s="139"/>
      <c r="O38" s="137"/>
      <c r="P38" s="138"/>
      <c r="Q38" s="138"/>
      <c r="R38" s="139"/>
      <c r="S38" s="137"/>
      <c r="T38" s="138"/>
      <c r="U38" s="138"/>
      <c r="V38" s="139"/>
      <c r="W38" s="137"/>
      <c r="X38" s="138"/>
      <c r="Y38" s="138"/>
      <c r="Z38" s="139"/>
      <c r="AA38" s="137"/>
      <c r="AB38" s="138"/>
      <c r="AC38" s="138"/>
      <c r="AD38" s="139"/>
      <c r="AE38" s="137"/>
      <c r="AF38" s="138"/>
      <c r="AG38" s="138"/>
      <c r="AH38" s="139"/>
      <c r="AI38" s="137"/>
      <c r="AJ38" s="138"/>
      <c r="AK38" s="138"/>
      <c r="AL38" s="139"/>
      <c r="AM38" s="137"/>
      <c r="AN38" s="138"/>
      <c r="AO38" s="138"/>
      <c r="AP38" s="139"/>
      <c r="AQ38" s="137"/>
      <c r="AR38" s="138"/>
      <c r="AS38" s="138"/>
      <c r="AT38" s="139"/>
      <c r="AU38" s="137"/>
      <c r="AV38" s="138"/>
      <c r="AW38" s="138"/>
      <c r="AX38" s="139"/>
      <c r="AY38" s="143">
        <f>SUM(G38:AX39)</f>
        <v>0</v>
      </c>
      <c r="AZ38" s="144"/>
      <c r="BA38" s="144"/>
      <c r="BB38" s="145"/>
      <c r="BC38" s="137"/>
      <c r="BD38" s="138"/>
      <c r="BE38" s="138"/>
      <c r="BF38" s="139"/>
      <c r="BG38" s="137"/>
      <c r="BH38" s="138"/>
      <c r="BI38" s="138"/>
      <c r="BJ38" s="139"/>
      <c r="BK38" s="137"/>
      <c r="BL38" s="138"/>
      <c r="BM38" s="138"/>
      <c r="BN38" s="138"/>
      <c r="BO38" s="137"/>
      <c r="BP38" s="138"/>
      <c r="BQ38" s="138"/>
      <c r="BR38" s="138"/>
      <c r="BS38" s="149"/>
      <c r="BT38" s="138"/>
      <c r="BU38" s="138"/>
      <c r="BV38" s="139"/>
      <c r="BW38" s="137"/>
      <c r="BX38" s="138"/>
      <c r="BY38" s="138"/>
      <c r="BZ38" s="139"/>
      <c r="CA38" s="137"/>
      <c r="CB38" s="138"/>
      <c r="CC38" s="138"/>
      <c r="CD38" s="139"/>
      <c r="CE38" s="137"/>
      <c r="CF38" s="138"/>
      <c r="CG38" s="138"/>
      <c r="CH38" s="139"/>
      <c r="CI38" s="137"/>
      <c r="CJ38" s="138"/>
      <c r="CK38" s="138"/>
      <c r="CL38" s="139"/>
      <c r="CM38" s="146">
        <f>SUM(BS38:CL39)</f>
        <v>0</v>
      </c>
      <c r="CN38" s="147"/>
      <c r="CO38" s="147"/>
      <c r="CP38" s="147"/>
      <c r="CQ38" s="158">
        <f>IF(CU36&lt;0,-CU36-CY36,0)</f>
        <v>0</v>
      </c>
      <c r="CR38" s="158"/>
      <c r="CS38" s="158"/>
      <c r="CT38" s="158"/>
      <c r="CU38" s="154">
        <f>BC38+BG38-CM38-CQ38</f>
        <v>0</v>
      </c>
      <c r="CV38" s="154"/>
      <c r="CW38" s="154"/>
      <c r="CX38" s="155"/>
      <c r="CY38" s="156"/>
      <c r="CZ38" s="156"/>
      <c r="DA38" s="156"/>
      <c r="DB38" s="157"/>
    </row>
    <row r="39" spans="1:106" ht="12.95" customHeight="1" x14ac:dyDescent="0.25">
      <c r="A39" s="135"/>
      <c r="B39" s="135"/>
      <c r="C39" s="135"/>
      <c r="D39" s="135"/>
      <c r="E39" s="135"/>
      <c r="F39" s="135"/>
      <c r="G39" s="137"/>
      <c r="H39" s="138"/>
      <c r="I39" s="138"/>
      <c r="J39" s="139"/>
      <c r="K39" s="137"/>
      <c r="L39" s="138"/>
      <c r="M39" s="138"/>
      <c r="N39" s="139"/>
      <c r="O39" s="137"/>
      <c r="P39" s="138"/>
      <c r="Q39" s="138"/>
      <c r="R39" s="139"/>
      <c r="S39" s="137"/>
      <c r="T39" s="138"/>
      <c r="U39" s="138"/>
      <c r="V39" s="139"/>
      <c r="W39" s="137"/>
      <c r="X39" s="138"/>
      <c r="Y39" s="138"/>
      <c r="Z39" s="139"/>
      <c r="AA39" s="137"/>
      <c r="AB39" s="138"/>
      <c r="AC39" s="138"/>
      <c r="AD39" s="139"/>
      <c r="AE39" s="137"/>
      <c r="AF39" s="138"/>
      <c r="AG39" s="138"/>
      <c r="AH39" s="139"/>
      <c r="AI39" s="137"/>
      <c r="AJ39" s="138"/>
      <c r="AK39" s="138"/>
      <c r="AL39" s="139"/>
      <c r="AM39" s="137"/>
      <c r="AN39" s="138"/>
      <c r="AO39" s="138"/>
      <c r="AP39" s="139"/>
      <c r="AQ39" s="137"/>
      <c r="AR39" s="138"/>
      <c r="AS39" s="138"/>
      <c r="AT39" s="139"/>
      <c r="AU39" s="137"/>
      <c r="AV39" s="138"/>
      <c r="AW39" s="138"/>
      <c r="AX39" s="139"/>
      <c r="AY39" s="146"/>
      <c r="AZ39" s="147"/>
      <c r="BA39" s="147"/>
      <c r="BB39" s="148"/>
      <c r="BC39" s="137"/>
      <c r="BD39" s="138"/>
      <c r="BE39" s="138"/>
      <c r="BF39" s="139"/>
      <c r="BG39" s="137"/>
      <c r="BH39" s="138"/>
      <c r="BI39" s="138"/>
      <c r="BJ39" s="139"/>
      <c r="BK39" s="137"/>
      <c r="BL39" s="138"/>
      <c r="BM39" s="138"/>
      <c r="BN39" s="138"/>
      <c r="BO39" s="137"/>
      <c r="BP39" s="138"/>
      <c r="BQ39" s="138"/>
      <c r="BR39" s="138"/>
      <c r="BS39" s="149"/>
      <c r="BT39" s="138"/>
      <c r="BU39" s="138"/>
      <c r="BV39" s="139"/>
      <c r="BW39" s="137"/>
      <c r="BX39" s="138"/>
      <c r="BY39" s="138"/>
      <c r="BZ39" s="139"/>
      <c r="CA39" s="137"/>
      <c r="CB39" s="138"/>
      <c r="CC39" s="138"/>
      <c r="CD39" s="139"/>
      <c r="CE39" s="137"/>
      <c r="CF39" s="138"/>
      <c r="CG39" s="138"/>
      <c r="CH39" s="139"/>
      <c r="CI39" s="137"/>
      <c r="CJ39" s="138"/>
      <c r="CK39" s="138"/>
      <c r="CL39" s="139"/>
      <c r="CM39" s="146"/>
      <c r="CN39" s="147"/>
      <c r="CO39" s="147"/>
      <c r="CP39" s="147"/>
      <c r="CQ39" s="158"/>
      <c r="CR39" s="158"/>
      <c r="CS39" s="158"/>
      <c r="CT39" s="158"/>
      <c r="CU39" s="147"/>
      <c r="CV39" s="147"/>
      <c r="CW39" s="147"/>
      <c r="CX39" s="148"/>
      <c r="CY39" s="156"/>
      <c r="CZ39" s="156"/>
      <c r="DA39" s="156"/>
      <c r="DB39" s="157"/>
    </row>
    <row r="40" spans="1:106" ht="12.95" customHeight="1" x14ac:dyDescent="0.25">
      <c r="A40" s="135"/>
      <c r="B40" s="135"/>
      <c r="C40" s="135"/>
      <c r="D40" s="135"/>
      <c r="E40" s="135"/>
      <c r="F40" s="135"/>
      <c r="G40" s="137"/>
      <c r="H40" s="138"/>
      <c r="I40" s="138"/>
      <c r="J40" s="139"/>
      <c r="K40" s="137"/>
      <c r="L40" s="138"/>
      <c r="M40" s="138"/>
      <c r="N40" s="139"/>
      <c r="O40" s="137"/>
      <c r="P40" s="138"/>
      <c r="Q40" s="138"/>
      <c r="R40" s="139"/>
      <c r="S40" s="137"/>
      <c r="T40" s="138"/>
      <c r="U40" s="138"/>
      <c r="V40" s="139"/>
      <c r="W40" s="137"/>
      <c r="X40" s="138"/>
      <c r="Y40" s="138"/>
      <c r="Z40" s="139"/>
      <c r="AA40" s="137"/>
      <c r="AB40" s="138"/>
      <c r="AC40" s="138"/>
      <c r="AD40" s="139"/>
      <c r="AE40" s="137"/>
      <c r="AF40" s="138"/>
      <c r="AG40" s="138"/>
      <c r="AH40" s="139"/>
      <c r="AI40" s="137"/>
      <c r="AJ40" s="138"/>
      <c r="AK40" s="138"/>
      <c r="AL40" s="139"/>
      <c r="AM40" s="137"/>
      <c r="AN40" s="138"/>
      <c r="AO40" s="138"/>
      <c r="AP40" s="139"/>
      <c r="AQ40" s="137"/>
      <c r="AR40" s="138"/>
      <c r="AS40" s="138"/>
      <c r="AT40" s="139"/>
      <c r="AU40" s="137"/>
      <c r="AV40" s="138"/>
      <c r="AW40" s="138"/>
      <c r="AX40" s="139"/>
      <c r="AY40" s="143">
        <f>SUM(G40:AX41)</f>
        <v>0</v>
      </c>
      <c r="AZ40" s="144"/>
      <c r="BA40" s="144"/>
      <c r="BB40" s="145"/>
      <c r="BC40" s="137"/>
      <c r="BD40" s="138"/>
      <c r="BE40" s="138"/>
      <c r="BF40" s="139"/>
      <c r="BG40" s="137"/>
      <c r="BH40" s="138"/>
      <c r="BI40" s="138"/>
      <c r="BJ40" s="139"/>
      <c r="BK40" s="137"/>
      <c r="BL40" s="138"/>
      <c r="BM40" s="138"/>
      <c r="BN40" s="138"/>
      <c r="BO40" s="137"/>
      <c r="BP40" s="138"/>
      <c r="BQ40" s="138"/>
      <c r="BR40" s="138"/>
      <c r="BS40" s="149"/>
      <c r="BT40" s="138"/>
      <c r="BU40" s="138"/>
      <c r="BV40" s="139"/>
      <c r="BW40" s="137"/>
      <c r="BX40" s="138"/>
      <c r="BY40" s="138"/>
      <c r="BZ40" s="139"/>
      <c r="CA40" s="137"/>
      <c r="CB40" s="138"/>
      <c r="CC40" s="138"/>
      <c r="CD40" s="139"/>
      <c r="CE40" s="137"/>
      <c r="CF40" s="138"/>
      <c r="CG40" s="138"/>
      <c r="CH40" s="139"/>
      <c r="CI40" s="137"/>
      <c r="CJ40" s="138"/>
      <c r="CK40" s="138"/>
      <c r="CL40" s="139"/>
      <c r="CM40" s="146">
        <f>SUM(BS40:CL41)</f>
        <v>0</v>
      </c>
      <c r="CN40" s="147"/>
      <c r="CO40" s="147"/>
      <c r="CP40" s="147"/>
      <c r="CQ40" s="158">
        <f>IF(CU38&lt;0,-CU38-CY38,0)</f>
        <v>0</v>
      </c>
      <c r="CR40" s="158"/>
      <c r="CS40" s="158"/>
      <c r="CT40" s="158"/>
      <c r="CU40" s="154">
        <f>BC40+BG40-CM40-CQ40</f>
        <v>0</v>
      </c>
      <c r="CV40" s="154"/>
      <c r="CW40" s="154"/>
      <c r="CX40" s="155"/>
      <c r="CY40" s="156"/>
      <c r="CZ40" s="156"/>
      <c r="DA40" s="156"/>
      <c r="DB40" s="157"/>
    </row>
    <row r="41" spans="1:106" ht="12.95" customHeight="1" x14ac:dyDescent="0.25">
      <c r="A41" s="135"/>
      <c r="B41" s="135"/>
      <c r="C41" s="135"/>
      <c r="D41" s="135"/>
      <c r="E41" s="135"/>
      <c r="F41" s="135"/>
      <c r="G41" s="137"/>
      <c r="H41" s="138"/>
      <c r="I41" s="138"/>
      <c r="J41" s="139"/>
      <c r="K41" s="137"/>
      <c r="L41" s="138"/>
      <c r="M41" s="138"/>
      <c r="N41" s="139"/>
      <c r="O41" s="137"/>
      <c r="P41" s="138"/>
      <c r="Q41" s="138"/>
      <c r="R41" s="139"/>
      <c r="S41" s="137"/>
      <c r="T41" s="138"/>
      <c r="U41" s="138"/>
      <c r="V41" s="139"/>
      <c r="W41" s="137"/>
      <c r="X41" s="138"/>
      <c r="Y41" s="138"/>
      <c r="Z41" s="139"/>
      <c r="AA41" s="137"/>
      <c r="AB41" s="138"/>
      <c r="AC41" s="138"/>
      <c r="AD41" s="139"/>
      <c r="AE41" s="137"/>
      <c r="AF41" s="138"/>
      <c r="AG41" s="138"/>
      <c r="AH41" s="139"/>
      <c r="AI41" s="137"/>
      <c r="AJ41" s="138"/>
      <c r="AK41" s="138"/>
      <c r="AL41" s="139"/>
      <c r="AM41" s="137"/>
      <c r="AN41" s="138"/>
      <c r="AO41" s="138"/>
      <c r="AP41" s="139"/>
      <c r="AQ41" s="137"/>
      <c r="AR41" s="138"/>
      <c r="AS41" s="138"/>
      <c r="AT41" s="139"/>
      <c r="AU41" s="137"/>
      <c r="AV41" s="138"/>
      <c r="AW41" s="138"/>
      <c r="AX41" s="139"/>
      <c r="AY41" s="146"/>
      <c r="AZ41" s="147"/>
      <c r="BA41" s="147"/>
      <c r="BB41" s="148"/>
      <c r="BC41" s="137"/>
      <c r="BD41" s="138"/>
      <c r="BE41" s="138"/>
      <c r="BF41" s="139"/>
      <c r="BG41" s="137"/>
      <c r="BH41" s="138"/>
      <c r="BI41" s="138"/>
      <c r="BJ41" s="139"/>
      <c r="BK41" s="137"/>
      <c r="BL41" s="138"/>
      <c r="BM41" s="138"/>
      <c r="BN41" s="138"/>
      <c r="BO41" s="137"/>
      <c r="BP41" s="138"/>
      <c r="BQ41" s="138"/>
      <c r="BR41" s="138"/>
      <c r="BS41" s="149"/>
      <c r="BT41" s="138"/>
      <c r="BU41" s="138"/>
      <c r="BV41" s="139"/>
      <c r="BW41" s="137"/>
      <c r="BX41" s="138"/>
      <c r="BY41" s="138"/>
      <c r="BZ41" s="139"/>
      <c r="CA41" s="137"/>
      <c r="CB41" s="138"/>
      <c r="CC41" s="138"/>
      <c r="CD41" s="139"/>
      <c r="CE41" s="137"/>
      <c r="CF41" s="138"/>
      <c r="CG41" s="138"/>
      <c r="CH41" s="139"/>
      <c r="CI41" s="137"/>
      <c r="CJ41" s="138"/>
      <c r="CK41" s="138"/>
      <c r="CL41" s="139"/>
      <c r="CM41" s="146"/>
      <c r="CN41" s="147"/>
      <c r="CO41" s="147"/>
      <c r="CP41" s="147"/>
      <c r="CQ41" s="158"/>
      <c r="CR41" s="158"/>
      <c r="CS41" s="158"/>
      <c r="CT41" s="158"/>
      <c r="CU41" s="147"/>
      <c r="CV41" s="147"/>
      <c r="CW41" s="147"/>
      <c r="CX41" s="148"/>
      <c r="CY41" s="156"/>
      <c r="CZ41" s="156"/>
      <c r="DA41" s="156"/>
      <c r="DB41" s="157"/>
    </row>
    <row r="42" spans="1:106" ht="12.95" customHeight="1" x14ac:dyDescent="0.25">
      <c r="A42" s="135"/>
      <c r="B42" s="135"/>
      <c r="C42" s="135"/>
      <c r="D42" s="135"/>
      <c r="E42" s="135"/>
      <c r="F42" s="135"/>
      <c r="G42" s="137"/>
      <c r="H42" s="138"/>
      <c r="I42" s="138"/>
      <c r="J42" s="139"/>
      <c r="K42" s="137"/>
      <c r="L42" s="138"/>
      <c r="M42" s="138"/>
      <c r="N42" s="139"/>
      <c r="O42" s="137"/>
      <c r="P42" s="138"/>
      <c r="Q42" s="138"/>
      <c r="R42" s="139"/>
      <c r="S42" s="137"/>
      <c r="T42" s="138"/>
      <c r="U42" s="138"/>
      <c r="V42" s="139"/>
      <c r="W42" s="137"/>
      <c r="X42" s="138"/>
      <c r="Y42" s="138"/>
      <c r="Z42" s="139"/>
      <c r="AA42" s="137"/>
      <c r="AB42" s="138"/>
      <c r="AC42" s="138"/>
      <c r="AD42" s="139"/>
      <c r="AE42" s="137"/>
      <c r="AF42" s="138"/>
      <c r="AG42" s="138"/>
      <c r="AH42" s="139"/>
      <c r="AI42" s="137"/>
      <c r="AJ42" s="138"/>
      <c r="AK42" s="138"/>
      <c r="AL42" s="139"/>
      <c r="AM42" s="137"/>
      <c r="AN42" s="138"/>
      <c r="AO42" s="138"/>
      <c r="AP42" s="139"/>
      <c r="AQ42" s="137"/>
      <c r="AR42" s="138"/>
      <c r="AS42" s="138"/>
      <c r="AT42" s="139"/>
      <c r="AU42" s="137"/>
      <c r="AV42" s="138"/>
      <c r="AW42" s="138"/>
      <c r="AX42" s="139"/>
      <c r="AY42" s="143">
        <f>SUM(G42:AX43)</f>
        <v>0</v>
      </c>
      <c r="AZ42" s="144"/>
      <c r="BA42" s="144"/>
      <c r="BB42" s="145"/>
      <c r="BC42" s="137"/>
      <c r="BD42" s="138"/>
      <c r="BE42" s="138"/>
      <c r="BF42" s="139"/>
      <c r="BG42" s="137"/>
      <c r="BH42" s="138"/>
      <c r="BI42" s="138"/>
      <c r="BJ42" s="139"/>
      <c r="BK42" s="137"/>
      <c r="BL42" s="138"/>
      <c r="BM42" s="138"/>
      <c r="BN42" s="138"/>
      <c r="BO42" s="137"/>
      <c r="BP42" s="138"/>
      <c r="BQ42" s="138"/>
      <c r="BR42" s="138"/>
      <c r="BS42" s="149"/>
      <c r="BT42" s="138"/>
      <c r="BU42" s="138"/>
      <c r="BV42" s="139"/>
      <c r="BW42" s="137"/>
      <c r="BX42" s="138"/>
      <c r="BY42" s="138"/>
      <c r="BZ42" s="139"/>
      <c r="CA42" s="137"/>
      <c r="CB42" s="138"/>
      <c r="CC42" s="138"/>
      <c r="CD42" s="139"/>
      <c r="CE42" s="137"/>
      <c r="CF42" s="138"/>
      <c r="CG42" s="138"/>
      <c r="CH42" s="139"/>
      <c r="CI42" s="137"/>
      <c r="CJ42" s="138"/>
      <c r="CK42" s="138"/>
      <c r="CL42" s="139"/>
      <c r="CM42" s="146">
        <f>SUM(BS42:CL43)</f>
        <v>0</v>
      </c>
      <c r="CN42" s="147"/>
      <c r="CO42" s="147"/>
      <c r="CP42" s="147"/>
      <c r="CQ42" s="158">
        <f>IF(CU40&lt;0,-CU40-CY40,0)</f>
        <v>0</v>
      </c>
      <c r="CR42" s="158"/>
      <c r="CS42" s="158"/>
      <c r="CT42" s="158"/>
      <c r="CU42" s="154">
        <f>BC42+BG42-CM42-CQ42</f>
        <v>0</v>
      </c>
      <c r="CV42" s="154"/>
      <c r="CW42" s="154"/>
      <c r="CX42" s="155"/>
      <c r="CY42" s="156"/>
      <c r="CZ42" s="156"/>
      <c r="DA42" s="156"/>
      <c r="DB42" s="157"/>
    </row>
    <row r="43" spans="1:106" ht="12.95" customHeight="1" x14ac:dyDescent="0.25">
      <c r="A43" s="135"/>
      <c r="B43" s="135"/>
      <c r="C43" s="135"/>
      <c r="D43" s="135"/>
      <c r="E43" s="135"/>
      <c r="F43" s="135"/>
      <c r="G43" s="137"/>
      <c r="H43" s="138"/>
      <c r="I43" s="138"/>
      <c r="J43" s="139"/>
      <c r="K43" s="137"/>
      <c r="L43" s="138"/>
      <c r="M43" s="138"/>
      <c r="N43" s="139"/>
      <c r="O43" s="137"/>
      <c r="P43" s="138"/>
      <c r="Q43" s="138"/>
      <c r="R43" s="139"/>
      <c r="S43" s="137"/>
      <c r="T43" s="138"/>
      <c r="U43" s="138"/>
      <c r="V43" s="139"/>
      <c r="W43" s="137"/>
      <c r="X43" s="138"/>
      <c r="Y43" s="138"/>
      <c r="Z43" s="139"/>
      <c r="AA43" s="137"/>
      <c r="AB43" s="138"/>
      <c r="AC43" s="138"/>
      <c r="AD43" s="139"/>
      <c r="AE43" s="137"/>
      <c r="AF43" s="138"/>
      <c r="AG43" s="138"/>
      <c r="AH43" s="139"/>
      <c r="AI43" s="137"/>
      <c r="AJ43" s="138"/>
      <c r="AK43" s="138"/>
      <c r="AL43" s="139"/>
      <c r="AM43" s="137"/>
      <c r="AN43" s="138"/>
      <c r="AO43" s="138"/>
      <c r="AP43" s="139"/>
      <c r="AQ43" s="137"/>
      <c r="AR43" s="138"/>
      <c r="AS43" s="138"/>
      <c r="AT43" s="139"/>
      <c r="AU43" s="137"/>
      <c r="AV43" s="138"/>
      <c r="AW43" s="138"/>
      <c r="AX43" s="139"/>
      <c r="AY43" s="146"/>
      <c r="AZ43" s="147"/>
      <c r="BA43" s="147"/>
      <c r="BB43" s="148"/>
      <c r="BC43" s="137"/>
      <c r="BD43" s="138"/>
      <c r="BE43" s="138"/>
      <c r="BF43" s="139"/>
      <c r="BG43" s="137"/>
      <c r="BH43" s="138"/>
      <c r="BI43" s="138"/>
      <c r="BJ43" s="139"/>
      <c r="BK43" s="137"/>
      <c r="BL43" s="138"/>
      <c r="BM43" s="138"/>
      <c r="BN43" s="138"/>
      <c r="BO43" s="137"/>
      <c r="BP43" s="138"/>
      <c r="BQ43" s="138"/>
      <c r="BR43" s="138"/>
      <c r="BS43" s="149"/>
      <c r="BT43" s="138"/>
      <c r="BU43" s="138"/>
      <c r="BV43" s="139"/>
      <c r="BW43" s="137"/>
      <c r="BX43" s="138"/>
      <c r="BY43" s="138"/>
      <c r="BZ43" s="139"/>
      <c r="CA43" s="137"/>
      <c r="CB43" s="138"/>
      <c r="CC43" s="138"/>
      <c r="CD43" s="139"/>
      <c r="CE43" s="137"/>
      <c r="CF43" s="138"/>
      <c r="CG43" s="138"/>
      <c r="CH43" s="139"/>
      <c r="CI43" s="137"/>
      <c r="CJ43" s="138"/>
      <c r="CK43" s="138"/>
      <c r="CL43" s="139"/>
      <c r="CM43" s="146"/>
      <c r="CN43" s="147"/>
      <c r="CO43" s="147"/>
      <c r="CP43" s="147"/>
      <c r="CQ43" s="158"/>
      <c r="CR43" s="158"/>
      <c r="CS43" s="158"/>
      <c r="CT43" s="158"/>
      <c r="CU43" s="147"/>
      <c r="CV43" s="147"/>
      <c r="CW43" s="147"/>
      <c r="CX43" s="148"/>
      <c r="CY43" s="156"/>
      <c r="CZ43" s="156"/>
      <c r="DA43" s="156"/>
      <c r="DB43" s="157"/>
    </row>
    <row r="44" spans="1:106" ht="12.95" customHeight="1" x14ac:dyDescent="0.25">
      <c r="A44" s="135"/>
      <c r="B44" s="135"/>
      <c r="C44" s="135"/>
      <c r="D44" s="135"/>
      <c r="E44" s="135"/>
      <c r="F44" s="135"/>
      <c r="G44" s="137"/>
      <c r="H44" s="138"/>
      <c r="I44" s="138"/>
      <c r="J44" s="139"/>
      <c r="K44" s="137"/>
      <c r="L44" s="138"/>
      <c r="M44" s="138"/>
      <c r="N44" s="139"/>
      <c r="O44" s="137"/>
      <c r="P44" s="138"/>
      <c r="Q44" s="138"/>
      <c r="R44" s="139"/>
      <c r="S44" s="137"/>
      <c r="T44" s="138"/>
      <c r="U44" s="138"/>
      <c r="V44" s="139"/>
      <c r="W44" s="137"/>
      <c r="X44" s="138"/>
      <c r="Y44" s="138"/>
      <c r="Z44" s="139"/>
      <c r="AA44" s="137"/>
      <c r="AB44" s="138"/>
      <c r="AC44" s="138"/>
      <c r="AD44" s="139"/>
      <c r="AE44" s="137"/>
      <c r="AF44" s="138"/>
      <c r="AG44" s="138"/>
      <c r="AH44" s="139"/>
      <c r="AI44" s="137"/>
      <c r="AJ44" s="138"/>
      <c r="AK44" s="138"/>
      <c r="AL44" s="139"/>
      <c r="AM44" s="137"/>
      <c r="AN44" s="138"/>
      <c r="AO44" s="138"/>
      <c r="AP44" s="139"/>
      <c r="AQ44" s="137"/>
      <c r="AR44" s="138"/>
      <c r="AS44" s="138"/>
      <c r="AT44" s="139"/>
      <c r="AU44" s="137"/>
      <c r="AV44" s="138"/>
      <c r="AW44" s="138"/>
      <c r="AX44" s="139"/>
      <c r="AY44" s="143">
        <f>SUM(G44:AX45)</f>
        <v>0</v>
      </c>
      <c r="AZ44" s="144"/>
      <c r="BA44" s="144"/>
      <c r="BB44" s="145"/>
      <c r="BC44" s="137"/>
      <c r="BD44" s="138"/>
      <c r="BE44" s="138"/>
      <c r="BF44" s="139"/>
      <c r="BG44" s="137"/>
      <c r="BH44" s="138"/>
      <c r="BI44" s="138"/>
      <c r="BJ44" s="139"/>
      <c r="BK44" s="137"/>
      <c r="BL44" s="138"/>
      <c r="BM44" s="138"/>
      <c r="BN44" s="138"/>
      <c r="BO44" s="137"/>
      <c r="BP44" s="138"/>
      <c r="BQ44" s="138"/>
      <c r="BR44" s="138"/>
      <c r="BS44" s="149"/>
      <c r="BT44" s="138"/>
      <c r="BU44" s="138"/>
      <c r="BV44" s="139"/>
      <c r="BW44" s="137"/>
      <c r="BX44" s="138"/>
      <c r="BY44" s="138"/>
      <c r="BZ44" s="139"/>
      <c r="CA44" s="137"/>
      <c r="CB44" s="138"/>
      <c r="CC44" s="138"/>
      <c r="CD44" s="139"/>
      <c r="CE44" s="137"/>
      <c r="CF44" s="138"/>
      <c r="CG44" s="138"/>
      <c r="CH44" s="139"/>
      <c r="CI44" s="137"/>
      <c r="CJ44" s="138"/>
      <c r="CK44" s="138"/>
      <c r="CL44" s="139"/>
      <c r="CM44" s="146">
        <f>SUM(BS44:CL45)</f>
        <v>0</v>
      </c>
      <c r="CN44" s="147"/>
      <c r="CO44" s="147"/>
      <c r="CP44" s="147"/>
      <c r="CQ44" s="158">
        <f>IF(CU42&lt;0,-CU42-CY42,0)</f>
        <v>0</v>
      </c>
      <c r="CR44" s="158"/>
      <c r="CS44" s="158"/>
      <c r="CT44" s="158"/>
      <c r="CU44" s="154">
        <f>BC44+BG44-CM44-CQ44</f>
        <v>0</v>
      </c>
      <c r="CV44" s="154"/>
      <c r="CW44" s="154"/>
      <c r="CX44" s="155"/>
      <c r="CY44" s="156"/>
      <c r="CZ44" s="156"/>
      <c r="DA44" s="156"/>
      <c r="DB44" s="157"/>
    </row>
    <row r="45" spans="1:106" ht="12.95" customHeight="1" x14ac:dyDescent="0.25">
      <c r="A45" s="135"/>
      <c r="B45" s="135"/>
      <c r="C45" s="135"/>
      <c r="D45" s="135"/>
      <c r="E45" s="135"/>
      <c r="F45" s="135"/>
      <c r="G45" s="137"/>
      <c r="H45" s="138"/>
      <c r="I45" s="138"/>
      <c r="J45" s="139"/>
      <c r="K45" s="137"/>
      <c r="L45" s="138"/>
      <c r="M45" s="138"/>
      <c r="N45" s="139"/>
      <c r="O45" s="137"/>
      <c r="P45" s="138"/>
      <c r="Q45" s="138"/>
      <c r="R45" s="139"/>
      <c r="S45" s="137"/>
      <c r="T45" s="138"/>
      <c r="U45" s="138"/>
      <c r="V45" s="139"/>
      <c r="W45" s="137"/>
      <c r="X45" s="138"/>
      <c r="Y45" s="138"/>
      <c r="Z45" s="139"/>
      <c r="AA45" s="137"/>
      <c r="AB45" s="138"/>
      <c r="AC45" s="138"/>
      <c r="AD45" s="139"/>
      <c r="AE45" s="137"/>
      <c r="AF45" s="138"/>
      <c r="AG45" s="138"/>
      <c r="AH45" s="139"/>
      <c r="AI45" s="137"/>
      <c r="AJ45" s="138"/>
      <c r="AK45" s="138"/>
      <c r="AL45" s="139"/>
      <c r="AM45" s="137"/>
      <c r="AN45" s="138"/>
      <c r="AO45" s="138"/>
      <c r="AP45" s="139"/>
      <c r="AQ45" s="137"/>
      <c r="AR45" s="138"/>
      <c r="AS45" s="138"/>
      <c r="AT45" s="139"/>
      <c r="AU45" s="137"/>
      <c r="AV45" s="138"/>
      <c r="AW45" s="138"/>
      <c r="AX45" s="139"/>
      <c r="AY45" s="146"/>
      <c r="AZ45" s="147"/>
      <c r="BA45" s="147"/>
      <c r="BB45" s="148"/>
      <c r="BC45" s="137"/>
      <c r="BD45" s="138"/>
      <c r="BE45" s="138"/>
      <c r="BF45" s="139"/>
      <c r="BG45" s="137"/>
      <c r="BH45" s="138"/>
      <c r="BI45" s="138"/>
      <c r="BJ45" s="139"/>
      <c r="BK45" s="137"/>
      <c r="BL45" s="138"/>
      <c r="BM45" s="138"/>
      <c r="BN45" s="138"/>
      <c r="BO45" s="137"/>
      <c r="BP45" s="138"/>
      <c r="BQ45" s="138"/>
      <c r="BR45" s="138"/>
      <c r="BS45" s="149"/>
      <c r="BT45" s="138"/>
      <c r="BU45" s="138"/>
      <c r="BV45" s="139"/>
      <c r="BW45" s="137"/>
      <c r="BX45" s="138"/>
      <c r="BY45" s="138"/>
      <c r="BZ45" s="139"/>
      <c r="CA45" s="137"/>
      <c r="CB45" s="138"/>
      <c r="CC45" s="138"/>
      <c r="CD45" s="139"/>
      <c r="CE45" s="137"/>
      <c r="CF45" s="138"/>
      <c r="CG45" s="138"/>
      <c r="CH45" s="139"/>
      <c r="CI45" s="137"/>
      <c r="CJ45" s="138"/>
      <c r="CK45" s="138"/>
      <c r="CL45" s="139"/>
      <c r="CM45" s="146"/>
      <c r="CN45" s="147"/>
      <c r="CO45" s="147"/>
      <c r="CP45" s="147"/>
      <c r="CQ45" s="158"/>
      <c r="CR45" s="158"/>
      <c r="CS45" s="158"/>
      <c r="CT45" s="158"/>
      <c r="CU45" s="147"/>
      <c r="CV45" s="147"/>
      <c r="CW45" s="147"/>
      <c r="CX45" s="148"/>
      <c r="CY45" s="156"/>
      <c r="CZ45" s="156"/>
      <c r="DA45" s="156"/>
      <c r="DB45" s="157"/>
    </row>
    <row r="46" spans="1:106" ht="12.95" customHeight="1" x14ac:dyDescent="0.25">
      <c r="A46" s="135"/>
      <c r="B46" s="135"/>
      <c r="C46" s="135"/>
      <c r="D46" s="135"/>
      <c r="E46" s="135"/>
      <c r="F46" s="135"/>
      <c r="G46" s="137"/>
      <c r="H46" s="138"/>
      <c r="I46" s="138"/>
      <c r="J46" s="139"/>
      <c r="K46" s="137"/>
      <c r="L46" s="138"/>
      <c r="M46" s="138"/>
      <c r="N46" s="139"/>
      <c r="O46" s="137"/>
      <c r="P46" s="138"/>
      <c r="Q46" s="138"/>
      <c r="R46" s="139"/>
      <c r="S46" s="137"/>
      <c r="T46" s="138"/>
      <c r="U46" s="138"/>
      <c r="V46" s="139"/>
      <c r="W46" s="137"/>
      <c r="X46" s="138"/>
      <c r="Y46" s="138"/>
      <c r="Z46" s="139"/>
      <c r="AA46" s="137"/>
      <c r="AB46" s="138"/>
      <c r="AC46" s="138"/>
      <c r="AD46" s="139"/>
      <c r="AE46" s="137"/>
      <c r="AF46" s="138"/>
      <c r="AG46" s="138"/>
      <c r="AH46" s="139"/>
      <c r="AI46" s="137"/>
      <c r="AJ46" s="138"/>
      <c r="AK46" s="138"/>
      <c r="AL46" s="139"/>
      <c r="AM46" s="137"/>
      <c r="AN46" s="138"/>
      <c r="AO46" s="138"/>
      <c r="AP46" s="139"/>
      <c r="AQ46" s="137"/>
      <c r="AR46" s="138"/>
      <c r="AS46" s="138"/>
      <c r="AT46" s="139"/>
      <c r="AU46" s="137"/>
      <c r="AV46" s="138"/>
      <c r="AW46" s="138"/>
      <c r="AX46" s="139"/>
      <c r="AY46" s="143">
        <f>SUM(G46:AX47)</f>
        <v>0</v>
      </c>
      <c r="AZ46" s="144"/>
      <c r="BA46" s="144"/>
      <c r="BB46" s="145"/>
      <c r="BC46" s="137"/>
      <c r="BD46" s="138"/>
      <c r="BE46" s="138"/>
      <c r="BF46" s="139"/>
      <c r="BG46" s="137"/>
      <c r="BH46" s="138"/>
      <c r="BI46" s="138"/>
      <c r="BJ46" s="139"/>
      <c r="BK46" s="137"/>
      <c r="BL46" s="138"/>
      <c r="BM46" s="138"/>
      <c r="BN46" s="138"/>
      <c r="BO46" s="137"/>
      <c r="BP46" s="138"/>
      <c r="BQ46" s="138"/>
      <c r="BR46" s="138"/>
      <c r="BS46" s="149"/>
      <c r="BT46" s="138"/>
      <c r="BU46" s="138"/>
      <c r="BV46" s="139"/>
      <c r="BW46" s="137"/>
      <c r="BX46" s="138"/>
      <c r="BY46" s="138"/>
      <c r="BZ46" s="139"/>
      <c r="CA46" s="137"/>
      <c r="CB46" s="138"/>
      <c r="CC46" s="138"/>
      <c r="CD46" s="139"/>
      <c r="CE46" s="137"/>
      <c r="CF46" s="138"/>
      <c r="CG46" s="138"/>
      <c r="CH46" s="139"/>
      <c r="CI46" s="137"/>
      <c r="CJ46" s="138"/>
      <c r="CK46" s="138"/>
      <c r="CL46" s="139"/>
      <c r="CM46" s="146">
        <f>SUM(BS46:CL47)</f>
        <v>0</v>
      </c>
      <c r="CN46" s="147"/>
      <c r="CO46" s="147"/>
      <c r="CP46" s="147"/>
      <c r="CQ46" s="158">
        <f>IF(CU44&lt;0,-CU44-CY44,0)</f>
        <v>0</v>
      </c>
      <c r="CR46" s="158"/>
      <c r="CS46" s="158"/>
      <c r="CT46" s="158"/>
      <c r="CU46" s="154">
        <f>BC46+BG46-CM46-CQ46</f>
        <v>0</v>
      </c>
      <c r="CV46" s="154"/>
      <c r="CW46" s="154"/>
      <c r="CX46" s="155"/>
      <c r="CY46" s="156"/>
      <c r="CZ46" s="156"/>
      <c r="DA46" s="156"/>
      <c r="DB46" s="157"/>
    </row>
    <row r="47" spans="1:106" ht="12.95" customHeight="1" x14ac:dyDescent="0.25">
      <c r="A47" s="135"/>
      <c r="B47" s="135"/>
      <c r="C47" s="135"/>
      <c r="D47" s="135"/>
      <c r="E47" s="135"/>
      <c r="F47" s="135"/>
      <c r="G47" s="137"/>
      <c r="H47" s="138"/>
      <c r="I47" s="138"/>
      <c r="J47" s="139"/>
      <c r="K47" s="137"/>
      <c r="L47" s="138"/>
      <c r="M47" s="138"/>
      <c r="N47" s="139"/>
      <c r="O47" s="137"/>
      <c r="P47" s="138"/>
      <c r="Q47" s="138"/>
      <c r="R47" s="139"/>
      <c r="S47" s="137"/>
      <c r="T47" s="138"/>
      <c r="U47" s="138"/>
      <c r="V47" s="139"/>
      <c r="W47" s="137"/>
      <c r="X47" s="138"/>
      <c r="Y47" s="138"/>
      <c r="Z47" s="139"/>
      <c r="AA47" s="137"/>
      <c r="AB47" s="138"/>
      <c r="AC47" s="138"/>
      <c r="AD47" s="139"/>
      <c r="AE47" s="137"/>
      <c r="AF47" s="138"/>
      <c r="AG47" s="138"/>
      <c r="AH47" s="139"/>
      <c r="AI47" s="137"/>
      <c r="AJ47" s="138"/>
      <c r="AK47" s="138"/>
      <c r="AL47" s="139"/>
      <c r="AM47" s="137"/>
      <c r="AN47" s="138"/>
      <c r="AO47" s="138"/>
      <c r="AP47" s="139"/>
      <c r="AQ47" s="137"/>
      <c r="AR47" s="138"/>
      <c r="AS47" s="138"/>
      <c r="AT47" s="139"/>
      <c r="AU47" s="137"/>
      <c r="AV47" s="138"/>
      <c r="AW47" s="138"/>
      <c r="AX47" s="139"/>
      <c r="AY47" s="146"/>
      <c r="AZ47" s="147"/>
      <c r="BA47" s="147"/>
      <c r="BB47" s="148"/>
      <c r="BC47" s="137"/>
      <c r="BD47" s="138"/>
      <c r="BE47" s="138"/>
      <c r="BF47" s="139"/>
      <c r="BG47" s="137"/>
      <c r="BH47" s="138"/>
      <c r="BI47" s="138"/>
      <c r="BJ47" s="139"/>
      <c r="BK47" s="137"/>
      <c r="BL47" s="138"/>
      <c r="BM47" s="138"/>
      <c r="BN47" s="138"/>
      <c r="BO47" s="137"/>
      <c r="BP47" s="138"/>
      <c r="BQ47" s="138"/>
      <c r="BR47" s="138"/>
      <c r="BS47" s="149"/>
      <c r="BT47" s="138"/>
      <c r="BU47" s="138"/>
      <c r="BV47" s="139"/>
      <c r="BW47" s="137"/>
      <c r="BX47" s="138"/>
      <c r="BY47" s="138"/>
      <c r="BZ47" s="139"/>
      <c r="CA47" s="137"/>
      <c r="CB47" s="138"/>
      <c r="CC47" s="138"/>
      <c r="CD47" s="139"/>
      <c r="CE47" s="137"/>
      <c r="CF47" s="138"/>
      <c r="CG47" s="138"/>
      <c r="CH47" s="139"/>
      <c r="CI47" s="137"/>
      <c r="CJ47" s="138"/>
      <c r="CK47" s="138"/>
      <c r="CL47" s="139"/>
      <c r="CM47" s="146"/>
      <c r="CN47" s="147"/>
      <c r="CO47" s="147"/>
      <c r="CP47" s="147"/>
      <c r="CQ47" s="158"/>
      <c r="CR47" s="158"/>
      <c r="CS47" s="158"/>
      <c r="CT47" s="158"/>
      <c r="CU47" s="147"/>
      <c r="CV47" s="147"/>
      <c r="CW47" s="147"/>
      <c r="CX47" s="148"/>
      <c r="CY47" s="156"/>
      <c r="CZ47" s="156"/>
      <c r="DA47" s="156"/>
      <c r="DB47" s="157"/>
    </row>
    <row r="48" spans="1:106" ht="12.95" customHeight="1" x14ac:dyDescent="0.25">
      <c r="A48" s="135"/>
      <c r="B48" s="135"/>
      <c r="C48" s="135"/>
      <c r="D48" s="135"/>
      <c r="E48" s="135"/>
      <c r="F48" s="135"/>
      <c r="G48" s="137"/>
      <c r="H48" s="138"/>
      <c r="I48" s="138"/>
      <c r="J48" s="139"/>
      <c r="K48" s="137"/>
      <c r="L48" s="138"/>
      <c r="M48" s="138"/>
      <c r="N48" s="139"/>
      <c r="O48" s="137"/>
      <c r="P48" s="138"/>
      <c r="Q48" s="138"/>
      <c r="R48" s="139"/>
      <c r="S48" s="137"/>
      <c r="T48" s="138"/>
      <c r="U48" s="138"/>
      <c r="V48" s="139"/>
      <c r="W48" s="137"/>
      <c r="X48" s="138"/>
      <c r="Y48" s="138"/>
      <c r="Z48" s="139"/>
      <c r="AA48" s="137"/>
      <c r="AB48" s="138"/>
      <c r="AC48" s="138"/>
      <c r="AD48" s="139"/>
      <c r="AE48" s="137"/>
      <c r="AF48" s="138"/>
      <c r="AG48" s="138"/>
      <c r="AH48" s="139"/>
      <c r="AI48" s="137"/>
      <c r="AJ48" s="138"/>
      <c r="AK48" s="138"/>
      <c r="AL48" s="139"/>
      <c r="AM48" s="137"/>
      <c r="AN48" s="138"/>
      <c r="AO48" s="138"/>
      <c r="AP48" s="139"/>
      <c r="AQ48" s="137"/>
      <c r="AR48" s="138"/>
      <c r="AS48" s="138"/>
      <c r="AT48" s="139"/>
      <c r="AU48" s="137"/>
      <c r="AV48" s="138"/>
      <c r="AW48" s="138"/>
      <c r="AX48" s="139"/>
      <c r="AY48" s="143">
        <f>SUM(G48:AX49)</f>
        <v>0</v>
      </c>
      <c r="AZ48" s="144"/>
      <c r="BA48" s="144"/>
      <c r="BB48" s="145"/>
      <c r="BC48" s="137"/>
      <c r="BD48" s="138"/>
      <c r="BE48" s="138"/>
      <c r="BF48" s="139"/>
      <c r="BG48" s="137"/>
      <c r="BH48" s="138"/>
      <c r="BI48" s="138"/>
      <c r="BJ48" s="139"/>
      <c r="BK48" s="137"/>
      <c r="BL48" s="138"/>
      <c r="BM48" s="138"/>
      <c r="BN48" s="138"/>
      <c r="BO48" s="137"/>
      <c r="BP48" s="138"/>
      <c r="BQ48" s="138"/>
      <c r="BR48" s="138"/>
      <c r="BS48" s="149"/>
      <c r="BT48" s="138"/>
      <c r="BU48" s="138"/>
      <c r="BV48" s="139"/>
      <c r="BW48" s="137"/>
      <c r="BX48" s="138"/>
      <c r="BY48" s="138"/>
      <c r="BZ48" s="139"/>
      <c r="CA48" s="137"/>
      <c r="CB48" s="138"/>
      <c r="CC48" s="138"/>
      <c r="CD48" s="139"/>
      <c r="CE48" s="137"/>
      <c r="CF48" s="138"/>
      <c r="CG48" s="138"/>
      <c r="CH48" s="139"/>
      <c r="CI48" s="137"/>
      <c r="CJ48" s="138"/>
      <c r="CK48" s="138"/>
      <c r="CL48" s="139"/>
      <c r="CM48" s="146">
        <f>SUM(BS48:CL49)</f>
        <v>0</v>
      </c>
      <c r="CN48" s="147"/>
      <c r="CO48" s="147"/>
      <c r="CP48" s="147"/>
      <c r="CQ48" s="158">
        <f>IF(CU46&lt;0,-CU46-CY46,0)</f>
        <v>0</v>
      </c>
      <c r="CR48" s="158"/>
      <c r="CS48" s="158"/>
      <c r="CT48" s="158"/>
      <c r="CU48" s="154">
        <f>BC48+BG48-CM48-CQ48</f>
        <v>0</v>
      </c>
      <c r="CV48" s="154"/>
      <c r="CW48" s="154"/>
      <c r="CX48" s="155"/>
      <c r="CY48" s="156"/>
      <c r="CZ48" s="156"/>
      <c r="DA48" s="156"/>
      <c r="DB48" s="157"/>
    </row>
    <row r="49" spans="1:107" ht="12.95" customHeight="1" x14ac:dyDescent="0.25">
      <c r="A49" s="135"/>
      <c r="B49" s="135"/>
      <c r="C49" s="135"/>
      <c r="D49" s="135"/>
      <c r="E49" s="135"/>
      <c r="F49" s="135"/>
      <c r="G49" s="137"/>
      <c r="H49" s="138"/>
      <c r="I49" s="138"/>
      <c r="J49" s="139"/>
      <c r="K49" s="137"/>
      <c r="L49" s="138"/>
      <c r="M49" s="138"/>
      <c r="N49" s="139"/>
      <c r="O49" s="137"/>
      <c r="P49" s="138"/>
      <c r="Q49" s="138"/>
      <c r="R49" s="139"/>
      <c r="S49" s="137"/>
      <c r="T49" s="138"/>
      <c r="U49" s="138"/>
      <c r="V49" s="139"/>
      <c r="W49" s="137"/>
      <c r="X49" s="138"/>
      <c r="Y49" s="138"/>
      <c r="Z49" s="139"/>
      <c r="AA49" s="137"/>
      <c r="AB49" s="138"/>
      <c r="AC49" s="138"/>
      <c r="AD49" s="139"/>
      <c r="AE49" s="137"/>
      <c r="AF49" s="138"/>
      <c r="AG49" s="138"/>
      <c r="AH49" s="139"/>
      <c r="AI49" s="137"/>
      <c r="AJ49" s="138"/>
      <c r="AK49" s="138"/>
      <c r="AL49" s="139"/>
      <c r="AM49" s="137"/>
      <c r="AN49" s="138"/>
      <c r="AO49" s="138"/>
      <c r="AP49" s="139"/>
      <c r="AQ49" s="137"/>
      <c r="AR49" s="138"/>
      <c r="AS49" s="138"/>
      <c r="AT49" s="139"/>
      <c r="AU49" s="137"/>
      <c r="AV49" s="138"/>
      <c r="AW49" s="138"/>
      <c r="AX49" s="139"/>
      <c r="AY49" s="146"/>
      <c r="AZ49" s="147"/>
      <c r="BA49" s="147"/>
      <c r="BB49" s="148"/>
      <c r="BC49" s="137"/>
      <c r="BD49" s="138"/>
      <c r="BE49" s="138"/>
      <c r="BF49" s="139"/>
      <c r="BG49" s="137"/>
      <c r="BH49" s="138"/>
      <c r="BI49" s="138"/>
      <c r="BJ49" s="139"/>
      <c r="BK49" s="137"/>
      <c r="BL49" s="138"/>
      <c r="BM49" s="138"/>
      <c r="BN49" s="138"/>
      <c r="BO49" s="137"/>
      <c r="BP49" s="138"/>
      <c r="BQ49" s="138"/>
      <c r="BR49" s="138"/>
      <c r="BS49" s="149"/>
      <c r="BT49" s="138"/>
      <c r="BU49" s="138"/>
      <c r="BV49" s="139"/>
      <c r="BW49" s="137"/>
      <c r="BX49" s="138"/>
      <c r="BY49" s="138"/>
      <c r="BZ49" s="139"/>
      <c r="CA49" s="137"/>
      <c r="CB49" s="138"/>
      <c r="CC49" s="138"/>
      <c r="CD49" s="139"/>
      <c r="CE49" s="137"/>
      <c r="CF49" s="138"/>
      <c r="CG49" s="138"/>
      <c r="CH49" s="139"/>
      <c r="CI49" s="137"/>
      <c r="CJ49" s="138"/>
      <c r="CK49" s="138"/>
      <c r="CL49" s="139"/>
      <c r="CM49" s="146"/>
      <c r="CN49" s="147"/>
      <c r="CO49" s="147"/>
      <c r="CP49" s="147"/>
      <c r="CQ49" s="158"/>
      <c r="CR49" s="158"/>
      <c r="CS49" s="158"/>
      <c r="CT49" s="158"/>
      <c r="CU49" s="147"/>
      <c r="CV49" s="147"/>
      <c r="CW49" s="147"/>
      <c r="CX49" s="148"/>
      <c r="CY49" s="156"/>
      <c r="CZ49" s="156"/>
      <c r="DA49" s="156"/>
      <c r="DB49" s="157"/>
    </row>
    <row r="50" spans="1:107" ht="12.95" customHeight="1" x14ac:dyDescent="0.25">
      <c r="A50" s="135"/>
      <c r="B50" s="135"/>
      <c r="C50" s="135"/>
      <c r="D50" s="135"/>
      <c r="E50" s="135"/>
      <c r="F50" s="135"/>
      <c r="G50" s="137"/>
      <c r="H50" s="138"/>
      <c r="I50" s="138"/>
      <c r="J50" s="139"/>
      <c r="K50" s="137"/>
      <c r="L50" s="138"/>
      <c r="M50" s="138"/>
      <c r="N50" s="139"/>
      <c r="O50" s="137"/>
      <c r="P50" s="138"/>
      <c r="Q50" s="138"/>
      <c r="R50" s="139"/>
      <c r="S50" s="137"/>
      <c r="T50" s="138"/>
      <c r="U50" s="138"/>
      <c r="V50" s="139"/>
      <c r="W50" s="137"/>
      <c r="X50" s="138"/>
      <c r="Y50" s="138"/>
      <c r="Z50" s="139"/>
      <c r="AA50" s="137"/>
      <c r="AB50" s="138"/>
      <c r="AC50" s="138"/>
      <c r="AD50" s="139"/>
      <c r="AE50" s="137"/>
      <c r="AF50" s="138"/>
      <c r="AG50" s="138"/>
      <c r="AH50" s="139"/>
      <c r="AI50" s="137"/>
      <c r="AJ50" s="138"/>
      <c r="AK50" s="138"/>
      <c r="AL50" s="139"/>
      <c r="AM50" s="137"/>
      <c r="AN50" s="138"/>
      <c r="AO50" s="138"/>
      <c r="AP50" s="139"/>
      <c r="AQ50" s="137"/>
      <c r="AR50" s="138"/>
      <c r="AS50" s="138"/>
      <c r="AT50" s="139"/>
      <c r="AU50" s="137"/>
      <c r="AV50" s="138"/>
      <c r="AW50" s="138"/>
      <c r="AX50" s="139"/>
      <c r="AY50" s="143">
        <f>SUM(G50:AX51)</f>
        <v>0</v>
      </c>
      <c r="AZ50" s="144"/>
      <c r="BA50" s="144"/>
      <c r="BB50" s="145"/>
      <c r="BC50" s="137"/>
      <c r="BD50" s="138"/>
      <c r="BE50" s="138"/>
      <c r="BF50" s="139"/>
      <c r="BG50" s="137"/>
      <c r="BH50" s="138"/>
      <c r="BI50" s="138"/>
      <c r="BJ50" s="139"/>
      <c r="BK50" s="137"/>
      <c r="BL50" s="138"/>
      <c r="BM50" s="138"/>
      <c r="BN50" s="138"/>
      <c r="BO50" s="137"/>
      <c r="BP50" s="138"/>
      <c r="BQ50" s="138"/>
      <c r="BR50" s="138"/>
      <c r="BS50" s="149"/>
      <c r="BT50" s="138"/>
      <c r="BU50" s="138"/>
      <c r="BV50" s="139"/>
      <c r="BW50" s="137"/>
      <c r="BX50" s="138"/>
      <c r="BY50" s="138"/>
      <c r="BZ50" s="139"/>
      <c r="CA50" s="137"/>
      <c r="CB50" s="138"/>
      <c r="CC50" s="138"/>
      <c r="CD50" s="139"/>
      <c r="CE50" s="137"/>
      <c r="CF50" s="138"/>
      <c r="CG50" s="138"/>
      <c r="CH50" s="139"/>
      <c r="CI50" s="137"/>
      <c r="CJ50" s="138"/>
      <c r="CK50" s="138"/>
      <c r="CL50" s="139"/>
      <c r="CM50" s="146">
        <f>SUM(BS50:CL51)</f>
        <v>0</v>
      </c>
      <c r="CN50" s="147"/>
      <c r="CO50" s="147"/>
      <c r="CP50" s="147"/>
      <c r="CQ50" s="158">
        <f>IF(CU48&lt;0,-CU48-CY48,0)</f>
        <v>0</v>
      </c>
      <c r="CR50" s="158"/>
      <c r="CS50" s="158"/>
      <c r="CT50" s="158"/>
      <c r="CU50" s="146">
        <f>BC50+BG50-CM50-CQ50</f>
        <v>0</v>
      </c>
      <c r="CV50" s="147"/>
      <c r="CW50" s="147"/>
      <c r="CX50" s="148"/>
      <c r="CY50" s="156"/>
      <c r="CZ50" s="156"/>
      <c r="DA50" s="156"/>
      <c r="DB50" s="157"/>
    </row>
    <row r="51" spans="1:107" ht="12.95" customHeight="1" thickBot="1" x14ac:dyDescent="0.3">
      <c r="A51" s="136"/>
      <c r="B51" s="136"/>
      <c r="C51" s="136"/>
      <c r="D51" s="136"/>
      <c r="E51" s="136"/>
      <c r="F51" s="136"/>
      <c r="G51" s="140"/>
      <c r="H51" s="141"/>
      <c r="I51" s="141"/>
      <c r="J51" s="142"/>
      <c r="K51" s="140"/>
      <c r="L51" s="141"/>
      <c r="M51" s="141"/>
      <c r="N51" s="142"/>
      <c r="O51" s="140"/>
      <c r="P51" s="141"/>
      <c r="Q51" s="141"/>
      <c r="R51" s="142"/>
      <c r="S51" s="140"/>
      <c r="T51" s="141"/>
      <c r="U51" s="141"/>
      <c r="V51" s="142"/>
      <c r="W51" s="140"/>
      <c r="X51" s="141"/>
      <c r="Y51" s="141"/>
      <c r="Z51" s="142"/>
      <c r="AA51" s="140"/>
      <c r="AB51" s="141"/>
      <c r="AC51" s="141"/>
      <c r="AD51" s="142"/>
      <c r="AE51" s="140"/>
      <c r="AF51" s="141"/>
      <c r="AG51" s="141"/>
      <c r="AH51" s="142"/>
      <c r="AI51" s="140"/>
      <c r="AJ51" s="141"/>
      <c r="AK51" s="141"/>
      <c r="AL51" s="142"/>
      <c r="AM51" s="140"/>
      <c r="AN51" s="141"/>
      <c r="AO51" s="141"/>
      <c r="AP51" s="142"/>
      <c r="AQ51" s="140"/>
      <c r="AR51" s="141"/>
      <c r="AS51" s="141"/>
      <c r="AT51" s="142"/>
      <c r="AU51" s="140"/>
      <c r="AV51" s="141"/>
      <c r="AW51" s="141"/>
      <c r="AX51" s="142"/>
      <c r="AY51" s="151"/>
      <c r="AZ51" s="152"/>
      <c r="BA51" s="152"/>
      <c r="BB51" s="153"/>
      <c r="BC51" s="140"/>
      <c r="BD51" s="141"/>
      <c r="BE51" s="141"/>
      <c r="BF51" s="142"/>
      <c r="BG51" s="140"/>
      <c r="BH51" s="141"/>
      <c r="BI51" s="141"/>
      <c r="BJ51" s="142"/>
      <c r="BK51" s="140"/>
      <c r="BL51" s="141"/>
      <c r="BM51" s="141"/>
      <c r="BN51" s="141"/>
      <c r="BO51" s="140"/>
      <c r="BP51" s="141"/>
      <c r="BQ51" s="141"/>
      <c r="BR51" s="141"/>
      <c r="BS51" s="150"/>
      <c r="BT51" s="141"/>
      <c r="BU51" s="141"/>
      <c r="BV51" s="142"/>
      <c r="BW51" s="140"/>
      <c r="BX51" s="141"/>
      <c r="BY51" s="141"/>
      <c r="BZ51" s="142"/>
      <c r="CA51" s="140"/>
      <c r="CB51" s="141"/>
      <c r="CC51" s="141"/>
      <c r="CD51" s="142"/>
      <c r="CE51" s="140"/>
      <c r="CF51" s="141"/>
      <c r="CG51" s="141"/>
      <c r="CH51" s="142"/>
      <c r="CI51" s="140"/>
      <c r="CJ51" s="141"/>
      <c r="CK51" s="141"/>
      <c r="CL51" s="142"/>
      <c r="CM51" s="159"/>
      <c r="CN51" s="160"/>
      <c r="CO51" s="160"/>
      <c r="CP51" s="160"/>
      <c r="CQ51" s="161"/>
      <c r="CR51" s="161"/>
      <c r="CS51" s="161"/>
      <c r="CT51" s="161"/>
      <c r="CU51" s="159"/>
      <c r="CV51" s="160"/>
      <c r="CW51" s="160"/>
      <c r="CX51" s="162"/>
      <c r="CY51" s="163"/>
      <c r="CZ51" s="163"/>
      <c r="DA51" s="163"/>
      <c r="DB51" s="164"/>
    </row>
    <row r="52" spans="1:107" ht="12.95" customHeight="1" thickTop="1" x14ac:dyDescent="0.25">
      <c r="A52" s="133" t="s">
        <v>29</v>
      </c>
      <c r="B52" s="134"/>
      <c r="C52" s="134"/>
      <c r="D52" s="134"/>
      <c r="E52" s="134"/>
      <c r="F52" s="134"/>
      <c r="G52" s="81">
        <f>SUM(G10:G51)</f>
        <v>0</v>
      </c>
      <c r="H52" s="82"/>
      <c r="I52" s="82"/>
      <c r="J52" s="83"/>
      <c r="K52" s="81">
        <f>SUM(K10:K51)</f>
        <v>0</v>
      </c>
      <c r="L52" s="82"/>
      <c r="M52" s="82"/>
      <c r="N52" s="83"/>
      <c r="O52" s="81">
        <f>SUM(O10:O51)</f>
        <v>0</v>
      </c>
      <c r="P52" s="82"/>
      <c r="Q52" s="82"/>
      <c r="R52" s="83"/>
      <c r="S52" s="81">
        <f>SUM(S10:S51)</f>
        <v>0</v>
      </c>
      <c r="T52" s="82"/>
      <c r="U52" s="82"/>
      <c r="V52" s="83"/>
      <c r="W52" s="81">
        <f>SUM(W10:W51)</f>
        <v>0</v>
      </c>
      <c r="X52" s="82"/>
      <c r="Y52" s="82"/>
      <c r="Z52" s="83"/>
      <c r="AA52" s="81">
        <f>SUM(AA10:AA51)</f>
        <v>0</v>
      </c>
      <c r="AB52" s="82"/>
      <c r="AC52" s="82"/>
      <c r="AD52" s="83"/>
      <c r="AE52" s="81">
        <f>SUM(AE10:AE51)</f>
        <v>0</v>
      </c>
      <c r="AF52" s="82"/>
      <c r="AG52" s="82"/>
      <c r="AH52" s="83"/>
      <c r="AI52" s="81">
        <f>SUM(AI10:AI51)</f>
        <v>0</v>
      </c>
      <c r="AJ52" s="82"/>
      <c r="AK52" s="82"/>
      <c r="AL52" s="83"/>
      <c r="AM52" s="81">
        <f>SUM(AM10:AM51)</f>
        <v>0</v>
      </c>
      <c r="AN52" s="82"/>
      <c r="AO52" s="82"/>
      <c r="AP52" s="83"/>
      <c r="AQ52" s="81">
        <f>SUM(AQ10:AQ51)</f>
        <v>0</v>
      </c>
      <c r="AR52" s="82"/>
      <c r="AS52" s="82"/>
      <c r="AT52" s="83"/>
      <c r="AU52" s="81">
        <f>SUM(AU10:AU51)</f>
        <v>0</v>
      </c>
      <c r="AV52" s="82"/>
      <c r="AW52" s="82"/>
      <c r="AX52" s="83"/>
      <c r="AY52" s="127">
        <f>SUM(AY10:BB51)</f>
        <v>0</v>
      </c>
      <c r="AZ52" s="128"/>
      <c r="BA52" s="128"/>
      <c r="BB52" s="129"/>
      <c r="BC52" s="82">
        <f>SUM(BC10:BF51)</f>
        <v>0</v>
      </c>
      <c r="BD52" s="82"/>
      <c r="BE52" s="82"/>
      <c r="BF52" s="83"/>
      <c r="BG52" s="81">
        <f>SUM(BG10:BJ51)</f>
        <v>0</v>
      </c>
      <c r="BH52" s="82"/>
      <c r="BI52" s="82"/>
      <c r="BJ52" s="83"/>
      <c r="BK52" s="81">
        <f>SUM(BK10:BN51)</f>
        <v>0</v>
      </c>
      <c r="BL52" s="82"/>
      <c r="BM52" s="82"/>
      <c r="BN52" s="82"/>
      <c r="BO52" s="81">
        <f>SUM(BO10:BR51)</f>
        <v>0</v>
      </c>
      <c r="BP52" s="82"/>
      <c r="BQ52" s="82"/>
      <c r="BR52" s="82"/>
      <c r="BS52" s="132">
        <f>SUM(BS10:BV51)</f>
        <v>0</v>
      </c>
      <c r="BT52" s="82"/>
      <c r="BU52" s="82"/>
      <c r="BV52" s="83"/>
      <c r="BW52" s="81">
        <f>SUM(BW10:BZ51)</f>
        <v>0</v>
      </c>
      <c r="BX52" s="82"/>
      <c r="BY52" s="82"/>
      <c r="BZ52" s="83"/>
      <c r="CA52" s="81">
        <f>SUM(CA10:CD51)</f>
        <v>0</v>
      </c>
      <c r="CB52" s="82"/>
      <c r="CC52" s="82"/>
      <c r="CD52" s="83"/>
      <c r="CE52" s="81">
        <f>SUM(CE10:CH51)</f>
        <v>0</v>
      </c>
      <c r="CF52" s="82"/>
      <c r="CG52" s="82"/>
      <c r="CH52" s="83"/>
      <c r="CI52" s="81">
        <f>SUM(CI10:CL51)</f>
        <v>0</v>
      </c>
      <c r="CJ52" s="82"/>
      <c r="CK52" s="82"/>
      <c r="CL52" s="83"/>
      <c r="CM52" s="81">
        <f>SUM(CM10:CP51)</f>
        <v>0</v>
      </c>
      <c r="CN52" s="82"/>
      <c r="CO52" s="82"/>
      <c r="CP52" s="83"/>
      <c r="CQ52" s="121"/>
      <c r="CR52" s="122"/>
      <c r="CS52" s="122"/>
      <c r="CT52" s="123"/>
      <c r="CU52" s="81">
        <f>SUM(CU10:CX51)</f>
        <v>0</v>
      </c>
      <c r="CV52" s="82"/>
      <c r="CW52" s="82"/>
      <c r="CX52" s="83"/>
      <c r="CY52" s="116"/>
      <c r="CZ52" s="116"/>
      <c r="DA52" s="116"/>
      <c r="DB52" s="117"/>
    </row>
    <row r="53" spans="1:107" ht="12.95" customHeight="1" thickBot="1" x14ac:dyDescent="0.3">
      <c r="A53" s="60"/>
      <c r="B53" s="60"/>
      <c r="C53" s="60"/>
      <c r="D53" s="60"/>
      <c r="E53" s="60"/>
      <c r="F53" s="60"/>
      <c r="G53" s="26"/>
      <c r="H53" s="27"/>
      <c r="I53" s="27"/>
      <c r="J53" s="28"/>
      <c r="K53" s="26"/>
      <c r="L53" s="27"/>
      <c r="M53" s="27"/>
      <c r="N53" s="28"/>
      <c r="O53" s="26"/>
      <c r="P53" s="27"/>
      <c r="Q53" s="27"/>
      <c r="R53" s="28"/>
      <c r="S53" s="26"/>
      <c r="T53" s="27"/>
      <c r="U53" s="27"/>
      <c r="V53" s="28"/>
      <c r="W53" s="26"/>
      <c r="X53" s="27"/>
      <c r="Y53" s="27"/>
      <c r="Z53" s="28"/>
      <c r="AA53" s="26"/>
      <c r="AB53" s="27"/>
      <c r="AC53" s="27"/>
      <c r="AD53" s="28"/>
      <c r="AE53" s="26"/>
      <c r="AF53" s="27"/>
      <c r="AG53" s="27"/>
      <c r="AH53" s="28"/>
      <c r="AI53" s="26"/>
      <c r="AJ53" s="27"/>
      <c r="AK53" s="27"/>
      <c r="AL53" s="28"/>
      <c r="AM53" s="26"/>
      <c r="AN53" s="27"/>
      <c r="AO53" s="27"/>
      <c r="AP53" s="28"/>
      <c r="AQ53" s="26"/>
      <c r="AR53" s="27"/>
      <c r="AS53" s="27"/>
      <c r="AT53" s="28"/>
      <c r="AU53" s="26"/>
      <c r="AV53" s="27"/>
      <c r="AW53" s="27"/>
      <c r="AX53" s="28"/>
      <c r="AY53" s="130"/>
      <c r="AZ53" s="114"/>
      <c r="BA53" s="114"/>
      <c r="BB53" s="131"/>
      <c r="BC53" s="27"/>
      <c r="BD53" s="27"/>
      <c r="BE53" s="27"/>
      <c r="BF53" s="28"/>
      <c r="BG53" s="26"/>
      <c r="BH53" s="27"/>
      <c r="BI53" s="27"/>
      <c r="BJ53" s="28"/>
      <c r="BK53" s="26"/>
      <c r="BL53" s="27"/>
      <c r="BM53" s="27"/>
      <c r="BN53" s="27"/>
      <c r="BO53" s="26"/>
      <c r="BP53" s="27"/>
      <c r="BQ53" s="27"/>
      <c r="BR53" s="27"/>
      <c r="BS53" s="130"/>
      <c r="BT53" s="114"/>
      <c r="BU53" s="114"/>
      <c r="BV53" s="115"/>
      <c r="BW53" s="113"/>
      <c r="BX53" s="114"/>
      <c r="BY53" s="114"/>
      <c r="BZ53" s="115"/>
      <c r="CA53" s="113"/>
      <c r="CB53" s="114"/>
      <c r="CC53" s="114"/>
      <c r="CD53" s="115"/>
      <c r="CE53" s="113"/>
      <c r="CF53" s="114"/>
      <c r="CG53" s="114"/>
      <c r="CH53" s="115"/>
      <c r="CI53" s="113"/>
      <c r="CJ53" s="114"/>
      <c r="CK53" s="114"/>
      <c r="CL53" s="115"/>
      <c r="CM53" s="113"/>
      <c r="CN53" s="114"/>
      <c r="CO53" s="114"/>
      <c r="CP53" s="115"/>
      <c r="CQ53" s="124"/>
      <c r="CR53" s="125"/>
      <c r="CS53" s="125"/>
      <c r="CT53" s="126"/>
      <c r="CU53" s="113"/>
      <c r="CV53" s="114"/>
      <c r="CW53" s="114"/>
      <c r="CX53" s="115"/>
      <c r="CY53" s="118"/>
      <c r="CZ53" s="118"/>
      <c r="DA53" s="118"/>
      <c r="DB53" s="119"/>
    </row>
    <row r="54" spans="1:107" ht="12.95" customHeight="1" x14ac:dyDescent="0.25">
      <c r="A54" s="120" t="s">
        <v>30</v>
      </c>
      <c r="B54" s="73"/>
      <c r="C54" s="73"/>
      <c r="D54" s="73"/>
      <c r="E54" s="73"/>
      <c r="F54" s="74"/>
      <c r="G54" s="87"/>
      <c r="H54" s="88"/>
      <c r="I54" s="88"/>
      <c r="J54" s="89"/>
      <c r="K54" s="87"/>
      <c r="L54" s="88"/>
      <c r="M54" s="88"/>
      <c r="N54" s="89"/>
      <c r="O54" s="87"/>
      <c r="P54" s="88"/>
      <c r="Q54" s="88"/>
      <c r="R54" s="89"/>
      <c r="S54" s="87"/>
      <c r="T54" s="88"/>
      <c r="U54" s="88"/>
      <c r="V54" s="89"/>
      <c r="W54" s="87"/>
      <c r="X54" s="88"/>
      <c r="Y54" s="88"/>
      <c r="Z54" s="89"/>
      <c r="AA54" s="87"/>
      <c r="AB54" s="88"/>
      <c r="AC54" s="88"/>
      <c r="AD54" s="89"/>
      <c r="AE54" s="87"/>
      <c r="AF54" s="88"/>
      <c r="AG54" s="88"/>
      <c r="AH54" s="89"/>
      <c r="AI54" s="87"/>
      <c r="AJ54" s="88"/>
      <c r="AK54" s="88"/>
      <c r="AL54" s="89"/>
      <c r="AM54" s="87"/>
      <c r="AN54" s="88"/>
      <c r="AO54" s="88"/>
      <c r="AP54" s="89"/>
      <c r="AQ54" s="87"/>
      <c r="AR54" s="88"/>
      <c r="AS54" s="88"/>
      <c r="AT54" s="89"/>
      <c r="AU54" s="87"/>
      <c r="AV54" s="88"/>
      <c r="AW54" s="88"/>
      <c r="AX54" s="89"/>
      <c r="AY54" s="96">
        <f>SUM(G54:AX56)</f>
        <v>0</v>
      </c>
      <c r="AZ54" s="97"/>
      <c r="BA54" s="97"/>
      <c r="BB54" s="98"/>
      <c r="BC54" s="99" t="s">
        <v>31</v>
      </c>
      <c r="BD54" s="100"/>
      <c r="BE54" s="100"/>
      <c r="BF54" s="101"/>
      <c r="BG54" s="23">
        <f>G54*G9+K54*K9+O54*O9+S54*S9+W54*W9+AA54*AA9+AE54*AE9+AI54*AI9</f>
        <v>0</v>
      </c>
      <c r="BH54" s="24"/>
      <c r="BI54" s="24"/>
      <c r="BJ54" s="25"/>
      <c r="BK54" s="84"/>
      <c r="BL54" s="84"/>
      <c r="BM54" s="84"/>
      <c r="BN54" s="84"/>
      <c r="BO54" s="84"/>
      <c r="BP54" s="84"/>
      <c r="BQ54" s="84"/>
      <c r="BR54" s="84"/>
      <c r="BS54" s="85" t="s">
        <v>32</v>
      </c>
      <c r="BT54" s="85"/>
      <c r="BU54" s="85"/>
      <c r="BV54" s="85"/>
      <c r="BW54" s="85"/>
      <c r="BX54" s="85"/>
      <c r="BY54" s="70"/>
      <c r="BZ54" s="70"/>
      <c r="CA54" s="70"/>
      <c r="CB54" s="70"/>
      <c r="CC54" s="70"/>
      <c r="CD54" s="70"/>
      <c r="CE54" s="4"/>
      <c r="CF54" s="4"/>
      <c r="CG54" s="4"/>
      <c r="CH54" s="4"/>
      <c r="CI54" s="70"/>
      <c r="CJ54" s="70"/>
      <c r="CK54" s="70"/>
      <c r="CL54" s="70"/>
      <c r="CM54" s="70"/>
      <c r="CN54" s="70"/>
      <c r="CO54" s="70"/>
      <c r="CP54" s="70"/>
      <c r="CQ54" s="70"/>
      <c r="CR54" s="70"/>
      <c r="CS54" s="70"/>
      <c r="CT54" s="70"/>
      <c r="CU54" s="5"/>
      <c r="CV54" s="5"/>
      <c r="CW54" s="5"/>
      <c r="CX54" s="5"/>
      <c r="CY54" s="5"/>
      <c r="CZ54" s="5"/>
      <c r="DA54" s="5"/>
      <c r="DB54" s="6"/>
    </row>
    <row r="55" spans="1:107" ht="12.95" customHeight="1" x14ac:dyDescent="0.25">
      <c r="A55" s="75"/>
      <c r="B55" s="76"/>
      <c r="C55" s="76"/>
      <c r="D55" s="76"/>
      <c r="E55" s="76"/>
      <c r="F55" s="77"/>
      <c r="G55" s="90"/>
      <c r="H55" s="91"/>
      <c r="I55" s="91"/>
      <c r="J55" s="92"/>
      <c r="K55" s="90"/>
      <c r="L55" s="91"/>
      <c r="M55" s="91"/>
      <c r="N55" s="92"/>
      <c r="O55" s="90"/>
      <c r="P55" s="91"/>
      <c r="Q55" s="91"/>
      <c r="R55" s="92"/>
      <c r="S55" s="90"/>
      <c r="T55" s="91"/>
      <c r="U55" s="91"/>
      <c r="V55" s="92"/>
      <c r="W55" s="90"/>
      <c r="X55" s="91"/>
      <c r="Y55" s="91"/>
      <c r="Z55" s="92"/>
      <c r="AA55" s="90"/>
      <c r="AB55" s="91"/>
      <c r="AC55" s="91"/>
      <c r="AD55" s="92"/>
      <c r="AE55" s="90"/>
      <c r="AF55" s="91"/>
      <c r="AG55" s="91"/>
      <c r="AH55" s="92"/>
      <c r="AI55" s="90"/>
      <c r="AJ55" s="91"/>
      <c r="AK55" s="91"/>
      <c r="AL55" s="92"/>
      <c r="AM55" s="90"/>
      <c r="AN55" s="91"/>
      <c r="AO55" s="91"/>
      <c r="AP55" s="92"/>
      <c r="AQ55" s="90"/>
      <c r="AR55" s="91"/>
      <c r="AS55" s="91"/>
      <c r="AT55" s="92"/>
      <c r="AU55" s="90"/>
      <c r="AV55" s="91"/>
      <c r="AW55" s="91"/>
      <c r="AX55" s="92"/>
      <c r="AY55" s="96"/>
      <c r="AZ55" s="97"/>
      <c r="BA55" s="97"/>
      <c r="BB55" s="98"/>
      <c r="BC55" s="102"/>
      <c r="BD55" s="103"/>
      <c r="BE55" s="103"/>
      <c r="BF55" s="104"/>
      <c r="BG55" s="81"/>
      <c r="BH55" s="82"/>
      <c r="BI55" s="82"/>
      <c r="BJ55" s="83"/>
      <c r="BK55" s="16"/>
      <c r="BL55" s="16"/>
      <c r="BM55" s="16"/>
      <c r="BN55" s="16"/>
      <c r="BO55" s="16"/>
      <c r="BP55" s="16"/>
      <c r="BQ55" s="16"/>
      <c r="BR55" s="16"/>
      <c r="BS55" s="85"/>
      <c r="BT55" s="85"/>
      <c r="BU55" s="85"/>
      <c r="BV55" s="85"/>
      <c r="BW55" s="85"/>
      <c r="BX55" s="85"/>
      <c r="BY55" s="70"/>
      <c r="BZ55" s="70"/>
      <c r="CA55" s="70"/>
      <c r="CB55" s="70"/>
      <c r="CC55" s="70"/>
      <c r="CD55" s="70"/>
      <c r="CE55" s="4"/>
      <c r="CF55" s="4"/>
      <c r="CG55" s="4"/>
      <c r="CH55" s="4"/>
      <c r="CI55" s="70"/>
      <c r="CJ55" s="70"/>
      <c r="CK55" s="70"/>
      <c r="CL55" s="70"/>
      <c r="CM55" s="70"/>
      <c r="CN55" s="70"/>
      <c r="CO55" s="70"/>
      <c r="CP55" s="70"/>
      <c r="CQ55" s="70"/>
      <c r="CR55" s="70"/>
      <c r="CS55" s="70"/>
      <c r="CT55" s="70"/>
      <c r="CU55" s="5"/>
      <c r="CV55" s="5"/>
      <c r="CW55" s="5"/>
      <c r="CX55" s="5"/>
      <c r="CY55" s="5"/>
      <c r="CZ55" s="5"/>
      <c r="DA55" s="5"/>
      <c r="DB55" s="6"/>
    </row>
    <row r="56" spans="1:107" ht="12.95" customHeight="1" thickBot="1" x14ac:dyDescent="0.3">
      <c r="A56" s="78"/>
      <c r="B56" s="79"/>
      <c r="C56" s="79"/>
      <c r="D56" s="79"/>
      <c r="E56" s="79"/>
      <c r="F56" s="80"/>
      <c r="G56" s="93"/>
      <c r="H56" s="94"/>
      <c r="I56" s="94"/>
      <c r="J56" s="95"/>
      <c r="K56" s="93"/>
      <c r="L56" s="94"/>
      <c r="M56" s="94"/>
      <c r="N56" s="95"/>
      <c r="O56" s="93"/>
      <c r="P56" s="94"/>
      <c r="Q56" s="94"/>
      <c r="R56" s="95"/>
      <c r="S56" s="93"/>
      <c r="T56" s="94"/>
      <c r="U56" s="94"/>
      <c r="V56" s="95"/>
      <c r="W56" s="93"/>
      <c r="X56" s="94"/>
      <c r="Y56" s="94"/>
      <c r="Z56" s="95"/>
      <c r="AA56" s="93"/>
      <c r="AB56" s="94"/>
      <c r="AC56" s="94"/>
      <c r="AD56" s="95"/>
      <c r="AE56" s="93"/>
      <c r="AF56" s="94"/>
      <c r="AG56" s="94"/>
      <c r="AH56" s="95"/>
      <c r="AI56" s="93"/>
      <c r="AJ56" s="94"/>
      <c r="AK56" s="94"/>
      <c r="AL56" s="95"/>
      <c r="AM56" s="93"/>
      <c r="AN56" s="94"/>
      <c r="AO56" s="94"/>
      <c r="AP56" s="95"/>
      <c r="AQ56" s="93"/>
      <c r="AR56" s="94"/>
      <c r="AS56" s="94"/>
      <c r="AT56" s="95"/>
      <c r="AU56" s="93"/>
      <c r="AV56" s="94"/>
      <c r="AW56" s="94"/>
      <c r="AX56" s="95"/>
      <c r="AY56" s="96"/>
      <c r="AZ56" s="97"/>
      <c r="BA56" s="97"/>
      <c r="BB56" s="98"/>
      <c r="BC56" s="102"/>
      <c r="BD56" s="103"/>
      <c r="BE56" s="103"/>
      <c r="BF56" s="104"/>
      <c r="BG56" s="26"/>
      <c r="BH56" s="27"/>
      <c r="BI56" s="27"/>
      <c r="BJ56" s="28"/>
      <c r="BK56" s="16"/>
      <c r="BL56" s="16"/>
      <c r="BM56" s="16"/>
      <c r="BN56" s="16"/>
      <c r="BO56" s="16"/>
      <c r="BP56" s="16"/>
      <c r="BQ56" s="16"/>
      <c r="BR56" s="16"/>
      <c r="BS56" s="86"/>
      <c r="BT56" s="86"/>
      <c r="BU56" s="86"/>
      <c r="BV56" s="86"/>
      <c r="BW56" s="86"/>
      <c r="BX56" s="86"/>
      <c r="BY56" s="71"/>
      <c r="BZ56" s="71"/>
      <c r="CA56" s="71"/>
      <c r="CB56" s="71"/>
      <c r="CC56" s="71"/>
      <c r="CD56" s="71"/>
      <c r="CE56" s="7"/>
      <c r="CF56" s="7"/>
      <c r="CG56" s="7"/>
      <c r="CH56" s="7"/>
      <c r="CI56" s="71"/>
      <c r="CJ56" s="71"/>
      <c r="CK56" s="71"/>
      <c r="CL56" s="71"/>
      <c r="CM56" s="71"/>
      <c r="CN56" s="71"/>
      <c r="CO56" s="71"/>
      <c r="CP56" s="71"/>
      <c r="CQ56" s="71"/>
      <c r="CR56" s="71"/>
      <c r="CS56" s="71"/>
      <c r="CT56" s="71"/>
      <c r="CU56" s="8"/>
      <c r="CV56" s="8"/>
      <c r="CW56" s="8"/>
      <c r="CX56" s="8"/>
      <c r="CY56" s="8"/>
      <c r="CZ56" s="8"/>
      <c r="DA56" s="8"/>
      <c r="DB56" s="9"/>
    </row>
    <row r="57" spans="1:107" ht="12.95" customHeight="1" x14ac:dyDescent="0.25">
      <c r="A57" s="72" t="s">
        <v>33</v>
      </c>
      <c r="B57" s="73"/>
      <c r="C57" s="73"/>
      <c r="D57" s="73"/>
      <c r="E57" s="73"/>
      <c r="F57" s="74"/>
      <c r="G57" s="61">
        <f>G52-G54</f>
        <v>0</v>
      </c>
      <c r="H57" s="62"/>
      <c r="I57" s="62"/>
      <c r="J57" s="63"/>
      <c r="K57" s="61">
        <f>K52-K54</f>
        <v>0</v>
      </c>
      <c r="L57" s="62"/>
      <c r="M57" s="62"/>
      <c r="N57" s="63"/>
      <c r="O57" s="61">
        <f>O52-O54</f>
        <v>0</v>
      </c>
      <c r="P57" s="62"/>
      <c r="Q57" s="62"/>
      <c r="R57" s="63"/>
      <c r="S57" s="61">
        <f>S52-S54</f>
        <v>0</v>
      </c>
      <c r="T57" s="62"/>
      <c r="U57" s="62"/>
      <c r="V57" s="63"/>
      <c r="W57" s="61">
        <f>W52-W54</f>
        <v>0</v>
      </c>
      <c r="X57" s="62"/>
      <c r="Y57" s="62"/>
      <c r="Z57" s="63"/>
      <c r="AA57" s="61">
        <f>AA52-AA54</f>
        <v>0</v>
      </c>
      <c r="AB57" s="62"/>
      <c r="AC57" s="62"/>
      <c r="AD57" s="63"/>
      <c r="AE57" s="61">
        <f>AE52-AE54</f>
        <v>0</v>
      </c>
      <c r="AF57" s="62"/>
      <c r="AG57" s="62"/>
      <c r="AH57" s="63"/>
      <c r="AI57" s="61">
        <f>AI52-AI54</f>
        <v>0</v>
      </c>
      <c r="AJ57" s="62"/>
      <c r="AK57" s="62"/>
      <c r="AL57" s="63"/>
      <c r="AM57" s="61">
        <f>AM52-AM54</f>
        <v>0</v>
      </c>
      <c r="AN57" s="62"/>
      <c r="AO57" s="62"/>
      <c r="AP57" s="63"/>
      <c r="AQ57" s="61">
        <f>AQ52-AQ54</f>
        <v>0</v>
      </c>
      <c r="AR57" s="62"/>
      <c r="AS57" s="62"/>
      <c r="AT57" s="63"/>
      <c r="AU57" s="61">
        <f>AU52-AU54</f>
        <v>0</v>
      </c>
      <c r="AV57" s="62"/>
      <c r="AW57" s="62"/>
      <c r="AX57" s="62"/>
      <c r="AY57" s="105">
        <f>SUM(G57:AX59)</f>
        <v>0</v>
      </c>
      <c r="AZ57" s="106"/>
      <c r="BA57" s="106"/>
      <c r="BB57" s="107"/>
      <c r="BC57" s="16"/>
      <c r="BD57" s="16"/>
      <c r="BE57" s="16"/>
      <c r="BF57" s="16"/>
      <c r="BG57" s="41" t="s">
        <v>34</v>
      </c>
      <c r="BH57" s="41"/>
      <c r="BI57" s="41"/>
      <c r="BJ57" s="41"/>
      <c r="BK57" s="41"/>
      <c r="BL57" s="41"/>
      <c r="BM57" s="41"/>
      <c r="BN57" s="42"/>
      <c r="BO57" s="43">
        <f>BG52+BK52+BO52-BG54-AY60-CA52-CE52</f>
        <v>0</v>
      </c>
      <c r="BP57" s="44"/>
      <c r="BQ57" s="44"/>
      <c r="BR57" s="45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3"/>
    </row>
    <row r="58" spans="1:107" ht="12.95" customHeight="1" x14ac:dyDescent="0.25">
      <c r="A58" s="75"/>
      <c r="B58" s="76"/>
      <c r="C58" s="76"/>
      <c r="D58" s="76"/>
      <c r="E58" s="76"/>
      <c r="F58" s="77"/>
      <c r="G58" s="64"/>
      <c r="H58" s="65"/>
      <c r="I58" s="65"/>
      <c r="J58" s="66"/>
      <c r="K58" s="64"/>
      <c r="L58" s="65"/>
      <c r="M58" s="65"/>
      <c r="N58" s="66"/>
      <c r="O58" s="64"/>
      <c r="P58" s="65"/>
      <c r="Q58" s="65"/>
      <c r="R58" s="66"/>
      <c r="S58" s="64"/>
      <c r="T58" s="65"/>
      <c r="U58" s="65"/>
      <c r="V58" s="66"/>
      <c r="W58" s="64"/>
      <c r="X58" s="65"/>
      <c r="Y58" s="65"/>
      <c r="Z58" s="66"/>
      <c r="AA58" s="64"/>
      <c r="AB58" s="65"/>
      <c r="AC58" s="65"/>
      <c r="AD58" s="66"/>
      <c r="AE58" s="64"/>
      <c r="AF58" s="65"/>
      <c r="AG58" s="65"/>
      <c r="AH58" s="66"/>
      <c r="AI58" s="64"/>
      <c r="AJ58" s="65"/>
      <c r="AK58" s="65"/>
      <c r="AL58" s="66"/>
      <c r="AM58" s="64"/>
      <c r="AN58" s="65"/>
      <c r="AO58" s="65"/>
      <c r="AP58" s="66"/>
      <c r="AQ58" s="64"/>
      <c r="AR58" s="65"/>
      <c r="AS58" s="65"/>
      <c r="AT58" s="66"/>
      <c r="AU58" s="64"/>
      <c r="AV58" s="65"/>
      <c r="AW58" s="65"/>
      <c r="AX58" s="65"/>
      <c r="AY58" s="108"/>
      <c r="AZ58" s="97"/>
      <c r="BA58" s="97"/>
      <c r="BB58" s="109"/>
      <c r="BC58" s="16"/>
      <c r="BD58" s="16"/>
      <c r="BE58" s="16"/>
      <c r="BF58" s="16"/>
      <c r="BG58" s="41"/>
      <c r="BH58" s="41"/>
      <c r="BI58" s="41"/>
      <c r="BJ58" s="41"/>
      <c r="BK58" s="41"/>
      <c r="BL58" s="41"/>
      <c r="BM58" s="41"/>
      <c r="BN58" s="42"/>
      <c r="BO58" s="46"/>
      <c r="BP58" s="47"/>
      <c r="BQ58" s="47"/>
      <c r="BR58" s="48"/>
      <c r="BS58" s="54"/>
      <c r="BT58" s="54"/>
      <c r="BU58" s="54"/>
      <c r="BV58" s="54"/>
      <c r="BW58" s="54"/>
      <c r="BX58" s="54"/>
      <c r="BY58" s="54"/>
      <c r="BZ58" s="54"/>
      <c r="CA58" s="54"/>
      <c r="CB58" s="54"/>
      <c r="CC58" s="54"/>
      <c r="CD58" s="54"/>
      <c r="CE58" s="54"/>
      <c r="CF58" s="54"/>
      <c r="CG58" s="54"/>
      <c r="CH58" s="54"/>
      <c r="CI58" s="54"/>
      <c r="CJ58" s="54"/>
      <c r="CK58" s="54"/>
      <c r="CL58" s="54"/>
      <c r="CM58" s="54"/>
      <c r="CN58" s="54"/>
      <c r="CO58" s="54"/>
      <c r="CP58" s="54"/>
      <c r="CQ58" s="54"/>
      <c r="CR58" s="54"/>
      <c r="CS58" s="54"/>
      <c r="CT58" s="54"/>
      <c r="CU58" s="54"/>
      <c r="CV58" s="54"/>
      <c r="CW58" s="54"/>
      <c r="CX58" s="54"/>
      <c r="CY58" s="54"/>
      <c r="CZ58" s="54"/>
      <c r="DA58" s="54"/>
      <c r="DB58" s="55"/>
    </row>
    <row r="59" spans="1:107" ht="12.95" customHeight="1" thickBot="1" x14ac:dyDescent="0.3">
      <c r="A59" s="78"/>
      <c r="B59" s="79"/>
      <c r="C59" s="79"/>
      <c r="D59" s="79"/>
      <c r="E59" s="79"/>
      <c r="F59" s="80"/>
      <c r="G59" s="67"/>
      <c r="H59" s="68"/>
      <c r="I59" s="68"/>
      <c r="J59" s="69"/>
      <c r="K59" s="67"/>
      <c r="L59" s="68"/>
      <c r="M59" s="68"/>
      <c r="N59" s="69"/>
      <c r="O59" s="67"/>
      <c r="P59" s="68"/>
      <c r="Q59" s="68"/>
      <c r="R59" s="69"/>
      <c r="S59" s="67"/>
      <c r="T59" s="68"/>
      <c r="U59" s="68"/>
      <c r="V59" s="69"/>
      <c r="W59" s="67"/>
      <c r="X59" s="68"/>
      <c r="Y59" s="68"/>
      <c r="Z59" s="69"/>
      <c r="AA59" s="67"/>
      <c r="AB59" s="68"/>
      <c r="AC59" s="68"/>
      <c r="AD59" s="69"/>
      <c r="AE59" s="67"/>
      <c r="AF59" s="68"/>
      <c r="AG59" s="68"/>
      <c r="AH59" s="69"/>
      <c r="AI59" s="67"/>
      <c r="AJ59" s="68"/>
      <c r="AK59" s="68"/>
      <c r="AL59" s="69"/>
      <c r="AM59" s="67"/>
      <c r="AN59" s="68"/>
      <c r="AO59" s="68"/>
      <c r="AP59" s="69"/>
      <c r="AQ59" s="67"/>
      <c r="AR59" s="68"/>
      <c r="AS59" s="68"/>
      <c r="AT59" s="69"/>
      <c r="AU59" s="67"/>
      <c r="AV59" s="68"/>
      <c r="AW59" s="68"/>
      <c r="AX59" s="68"/>
      <c r="AY59" s="110"/>
      <c r="AZ59" s="111"/>
      <c r="BA59" s="111"/>
      <c r="BB59" s="112"/>
      <c r="BC59" s="16"/>
      <c r="BD59" s="16"/>
      <c r="BE59" s="16"/>
      <c r="BF59" s="16"/>
      <c r="BG59" s="41"/>
      <c r="BH59" s="41"/>
      <c r="BI59" s="41"/>
      <c r="BJ59" s="41"/>
      <c r="BK59" s="41"/>
      <c r="BL59" s="41"/>
      <c r="BM59" s="41"/>
      <c r="BN59" s="42"/>
      <c r="BO59" s="49"/>
      <c r="BP59" s="50"/>
      <c r="BQ59" s="50"/>
      <c r="BR59" s="51"/>
      <c r="BS59" s="54"/>
      <c r="BT59" s="54"/>
      <c r="BU59" s="54"/>
      <c r="BV59" s="54"/>
      <c r="BW59" s="54"/>
      <c r="BX59" s="54"/>
      <c r="BY59" s="54"/>
      <c r="BZ59" s="54"/>
      <c r="CA59" s="54"/>
      <c r="CB59" s="54"/>
      <c r="CC59" s="54"/>
      <c r="CD59" s="54"/>
      <c r="CE59" s="54"/>
      <c r="CF59" s="54"/>
      <c r="CG59" s="54"/>
      <c r="CH59" s="54"/>
      <c r="CI59" s="54"/>
      <c r="CJ59" s="54"/>
      <c r="CK59" s="54"/>
      <c r="CL59" s="54"/>
      <c r="CM59" s="54"/>
      <c r="CN59" s="54"/>
      <c r="CO59" s="54"/>
      <c r="CP59" s="54"/>
      <c r="CQ59" s="54"/>
      <c r="CR59" s="54"/>
      <c r="CS59" s="54"/>
      <c r="CT59" s="54"/>
      <c r="CU59" s="54"/>
      <c r="CV59" s="54"/>
      <c r="CW59" s="54"/>
      <c r="CX59" s="54"/>
      <c r="CY59" s="54"/>
      <c r="CZ59" s="54"/>
      <c r="DA59" s="54"/>
      <c r="DB59" s="55"/>
      <c r="DC59" s="10"/>
    </row>
    <row r="60" spans="1:107" ht="12.95" customHeight="1" x14ac:dyDescent="0.25">
      <c r="A60" s="60" t="s">
        <v>35</v>
      </c>
      <c r="B60" s="60"/>
      <c r="C60" s="60"/>
      <c r="D60" s="60"/>
      <c r="E60" s="60"/>
      <c r="F60" s="60"/>
      <c r="G60" s="23">
        <f>G57*G9</f>
        <v>0</v>
      </c>
      <c r="H60" s="24"/>
      <c r="I60" s="24"/>
      <c r="J60" s="25"/>
      <c r="K60" s="23">
        <f>K57*K9</f>
        <v>0</v>
      </c>
      <c r="L60" s="24"/>
      <c r="M60" s="24"/>
      <c r="N60" s="25"/>
      <c r="O60" s="23">
        <f>O57*O9</f>
        <v>0</v>
      </c>
      <c r="P60" s="24"/>
      <c r="Q60" s="24"/>
      <c r="R60" s="25"/>
      <c r="S60" s="23">
        <f>S57*S9</f>
        <v>0</v>
      </c>
      <c r="T60" s="24"/>
      <c r="U60" s="24"/>
      <c r="V60" s="25"/>
      <c r="W60" s="23">
        <f>W57*W9</f>
        <v>0</v>
      </c>
      <c r="X60" s="24"/>
      <c r="Y60" s="24"/>
      <c r="Z60" s="25"/>
      <c r="AA60" s="23">
        <f>AA57*AA9</f>
        <v>0</v>
      </c>
      <c r="AB60" s="24"/>
      <c r="AC60" s="24"/>
      <c r="AD60" s="25"/>
      <c r="AE60" s="23">
        <f>AE57*AE9</f>
        <v>0</v>
      </c>
      <c r="AF60" s="24"/>
      <c r="AG60" s="24"/>
      <c r="AH60" s="25"/>
      <c r="AI60" s="29">
        <f>AI57*AI9</f>
        <v>0</v>
      </c>
      <c r="AJ60" s="30"/>
      <c r="AK60" s="30"/>
      <c r="AL60" s="25"/>
      <c r="AM60" s="31" t="s">
        <v>36</v>
      </c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5">
        <f>SUM(G60:AL61)</f>
        <v>0</v>
      </c>
      <c r="AZ60" s="36"/>
      <c r="BA60" s="36"/>
      <c r="BB60" s="37"/>
      <c r="BC60" s="16"/>
      <c r="BD60" s="16"/>
      <c r="BE60" s="16"/>
      <c r="BF60" s="16"/>
      <c r="BG60" s="16"/>
      <c r="BH60" s="16"/>
      <c r="BI60" s="16"/>
      <c r="BJ60" s="16"/>
      <c r="BK60" s="11"/>
      <c r="BL60" s="11"/>
      <c r="BM60" s="11"/>
      <c r="BN60" s="11"/>
      <c r="BO60" s="16"/>
      <c r="BP60" s="16"/>
      <c r="BQ60" s="16"/>
      <c r="BR60" s="18"/>
      <c r="BS60" s="56"/>
      <c r="BT60" s="54"/>
      <c r="BU60" s="54"/>
      <c r="BV60" s="54"/>
      <c r="BW60" s="54"/>
      <c r="BX60" s="54"/>
      <c r="BY60" s="54"/>
      <c r="BZ60" s="54"/>
      <c r="CA60" s="54"/>
      <c r="CB60" s="54"/>
      <c r="CC60" s="54"/>
      <c r="CD60" s="54"/>
      <c r="CE60" s="54"/>
      <c r="CF60" s="54"/>
      <c r="CG60" s="54"/>
      <c r="CH60" s="54"/>
      <c r="CI60" s="54"/>
      <c r="CJ60" s="54"/>
      <c r="CK60" s="54"/>
      <c r="CL60" s="54"/>
      <c r="CM60" s="54"/>
      <c r="CN60" s="54"/>
      <c r="CO60" s="54"/>
      <c r="CP60" s="54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5"/>
    </row>
    <row r="61" spans="1:107" ht="12.95" customHeight="1" thickBot="1" x14ac:dyDescent="0.3">
      <c r="A61" s="60"/>
      <c r="B61" s="60"/>
      <c r="C61" s="60"/>
      <c r="D61" s="60"/>
      <c r="E61" s="60"/>
      <c r="F61" s="60"/>
      <c r="G61" s="26"/>
      <c r="H61" s="27"/>
      <c r="I61" s="27"/>
      <c r="J61" s="28"/>
      <c r="K61" s="26"/>
      <c r="L61" s="27"/>
      <c r="M61" s="27"/>
      <c r="N61" s="28"/>
      <c r="O61" s="26"/>
      <c r="P61" s="27"/>
      <c r="Q61" s="27"/>
      <c r="R61" s="28"/>
      <c r="S61" s="26"/>
      <c r="T61" s="27"/>
      <c r="U61" s="27"/>
      <c r="V61" s="28"/>
      <c r="W61" s="26"/>
      <c r="X61" s="27"/>
      <c r="Y61" s="27"/>
      <c r="Z61" s="28"/>
      <c r="AA61" s="26"/>
      <c r="AB61" s="27"/>
      <c r="AC61" s="27"/>
      <c r="AD61" s="28"/>
      <c r="AE61" s="26"/>
      <c r="AF61" s="27"/>
      <c r="AG61" s="27"/>
      <c r="AH61" s="28"/>
      <c r="AI61" s="26"/>
      <c r="AJ61" s="27"/>
      <c r="AK61" s="27"/>
      <c r="AL61" s="28"/>
      <c r="AM61" s="33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8"/>
      <c r="AZ61" s="39"/>
      <c r="BA61" s="39"/>
      <c r="BB61" s="40"/>
      <c r="BC61" s="17"/>
      <c r="BD61" s="17"/>
      <c r="BE61" s="17"/>
      <c r="BF61" s="17"/>
      <c r="BG61" s="17"/>
      <c r="BH61" s="17"/>
      <c r="BI61" s="17"/>
      <c r="BJ61" s="17"/>
      <c r="BK61" s="12"/>
      <c r="BL61" s="12"/>
      <c r="BM61" s="12"/>
      <c r="BN61" s="12"/>
      <c r="BO61" s="17"/>
      <c r="BP61" s="17"/>
      <c r="BQ61" s="17"/>
      <c r="BR61" s="19"/>
      <c r="BS61" s="57"/>
      <c r="BT61" s="58"/>
      <c r="BU61" s="58"/>
      <c r="BV61" s="58"/>
      <c r="BW61" s="58"/>
      <c r="BX61" s="58"/>
      <c r="BY61" s="58"/>
      <c r="BZ61" s="58"/>
      <c r="CA61" s="58"/>
      <c r="CB61" s="58"/>
      <c r="CC61" s="58"/>
      <c r="CD61" s="58"/>
      <c r="CE61" s="58"/>
      <c r="CF61" s="58"/>
      <c r="CG61" s="58"/>
      <c r="CH61" s="58"/>
      <c r="CI61" s="58"/>
      <c r="CJ61" s="58"/>
      <c r="CK61" s="58"/>
      <c r="CL61" s="58"/>
      <c r="CM61" s="58"/>
      <c r="CN61" s="58"/>
      <c r="CO61" s="58"/>
      <c r="CP61" s="58"/>
      <c r="CQ61" s="58"/>
      <c r="CR61" s="58"/>
      <c r="CS61" s="58"/>
      <c r="CT61" s="58"/>
      <c r="CU61" s="58"/>
      <c r="CV61" s="58"/>
      <c r="CW61" s="58"/>
      <c r="CX61" s="58"/>
      <c r="CY61" s="58"/>
      <c r="CZ61" s="58"/>
      <c r="DA61" s="58"/>
      <c r="DB61" s="59"/>
      <c r="DC61" s="10"/>
    </row>
    <row r="62" spans="1:107" ht="12.95" customHeight="1" x14ac:dyDescent="0.25"/>
    <row r="63" spans="1:107" ht="12.95" customHeight="1" x14ac:dyDescent="0.25"/>
    <row r="64" spans="1:107" ht="12.95" customHeight="1" x14ac:dyDescent="0.25">
      <c r="A64" s="20" t="s">
        <v>37</v>
      </c>
      <c r="B64" s="20"/>
      <c r="C64" s="20"/>
      <c r="D64" s="20"/>
      <c r="E64" s="20"/>
      <c r="F64" s="21"/>
      <c r="G64" s="21"/>
      <c r="H64" s="21"/>
      <c r="I64" s="21"/>
      <c r="J64" s="21"/>
      <c r="K64" s="21"/>
      <c r="L64" s="21"/>
      <c r="M64" s="21"/>
      <c r="N64" s="21"/>
    </row>
    <row r="65" spans="1:19" ht="12.95" customHeight="1" x14ac:dyDescent="0.25">
      <c r="A65" s="20" t="s">
        <v>38</v>
      </c>
      <c r="B65" s="20"/>
      <c r="C65" s="20"/>
      <c r="D65" s="20"/>
      <c r="E65" s="20"/>
      <c r="F65" s="22"/>
      <c r="G65" s="22"/>
      <c r="H65" s="22"/>
      <c r="I65" s="22"/>
      <c r="J65" s="22"/>
      <c r="K65" s="22"/>
      <c r="L65" s="22"/>
      <c r="M65" s="22"/>
      <c r="N65" s="22"/>
      <c r="S65" s="13" t="s">
        <v>39</v>
      </c>
    </row>
    <row r="66" spans="1:19" ht="12.95" customHeight="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</row>
    <row r="67" spans="1:19" ht="15.75" customHeight="1" x14ac:dyDescent="0.25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</sheetData>
  <mergeCells count="683">
    <mergeCell ref="CA8:CD9"/>
    <mergeCell ref="CE8:CH9"/>
    <mergeCell ref="A1:E1"/>
    <mergeCell ref="F1:AF1"/>
    <mergeCell ref="AG1:AK1"/>
    <mergeCell ref="AL1:AR1"/>
    <mergeCell ref="AS1:CX5"/>
    <mergeCell ref="A2:E4"/>
    <mergeCell ref="F2:AF4"/>
    <mergeCell ref="AG2:AK2"/>
    <mergeCell ref="AL2:AR2"/>
    <mergeCell ref="AG3:AK3"/>
    <mergeCell ref="AL3:AO3"/>
    <mergeCell ref="AP3:AR3"/>
    <mergeCell ref="AG4:AK4"/>
    <mergeCell ref="AL4:AO4"/>
    <mergeCell ref="AP4:AR4"/>
    <mergeCell ref="CI8:CL9"/>
    <mergeCell ref="CU7:CX9"/>
    <mergeCell ref="CY7:DB9"/>
    <mergeCell ref="G8:J8"/>
    <mergeCell ref="K8:N8"/>
    <mergeCell ref="O8:R8"/>
    <mergeCell ref="S8:V8"/>
    <mergeCell ref="W8:Z8"/>
    <mergeCell ref="AA8:AD8"/>
    <mergeCell ref="AE8:AH8"/>
    <mergeCell ref="AI8:AL8"/>
    <mergeCell ref="BC7:BF9"/>
    <mergeCell ref="BG7:BJ9"/>
    <mergeCell ref="BK7:BN9"/>
    <mergeCell ref="BO7:BR9"/>
    <mergeCell ref="BS7:CP7"/>
    <mergeCell ref="CQ7:CT9"/>
    <mergeCell ref="CM8:CP9"/>
    <mergeCell ref="G7:BB7"/>
    <mergeCell ref="AM8:AP9"/>
    <mergeCell ref="AQ8:AT9"/>
    <mergeCell ref="AU8:AX9"/>
    <mergeCell ref="BS8:BV9"/>
    <mergeCell ref="BW8:BZ9"/>
    <mergeCell ref="AI10:AL11"/>
    <mergeCell ref="AM10:AP11"/>
    <mergeCell ref="AQ10:AT11"/>
    <mergeCell ref="AU10:AX11"/>
    <mergeCell ref="AY10:BB11"/>
    <mergeCell ref="BC10:BF11"/>
    <mergeCell ref="AE9:AH9"/>
    <mergeCell ref="AI9:AL9"/>
    <mergeCell ref="A10:F11"/>
    <mergeCell ref="G10:J11"/>
    <mergeCell ref="K10:N11"/>
    <mergeCell ref="O10:R11"/>
    <mergeCell ref="S10:V11"/>
    <mergeCell ref="W10:Z11"/>
    <mergeCell ref="AA10:AD11"/>
    <mergeCell ref="AE10:AH11"/>
    <mergeCell ref="G9:J9"/>
    <mergeCell ref="K9:N9"/>
    <mergeCell ref="O9:R9"/>
    <mergeCell ref="S9:V9"/>
    <mergeCell ref="W9:Z9"/>
    <mergeCell ref="AA9:AD9"/>
    <mergeCell ref="AY8:BB9"/>
    <mergeCell ref="A7:F9"/>
    <mergeCell ref="CE10:CH11"/>
    <mergeCell ref="CI10:CL11"/>
    <mergeCell ref="CM10:CP11"/>
    <mergeCell ref="CQ10:CT11"/>
    <mergeCell ref="CU10:CX11"/>
    <mergeCell ref="CY10:DB11"/>
    <mergeCell ref="BG10:BJ11"/>
    <mergeCell ref="BK10:BN11"/>
    <mergeCell ref="BO10:BR11"/>
    <mergeCell ref="BS10:BV11"/>
    <mergeCell ref="BW10:BZ11"/>
    <mergeCell ref="CA10:CD11"/>
    <mergeCell ref="AI12:AL13"/>
    <mergeCell ref="AM12:AP13"/>
    <mergeCell ref="AQ12:AT13"/>
    <mergeCell ref="AU12:AX13"/>
    <mergeCell ref="A12:F13"/>
    <mergeCell ref="G12:J13"/>
    <mergeCell ref="K12:N13"/>
    <mergeCell ref="O12:R13"/>
    <mergeCell ref="S12:V13"/>
    <mergeCell ref="W12:Z13"/>
    <mergeCell ref="CU12:CX13"/>
    <mergeCell ref="CY12:DB13"/>
    <mergeCell ref="A14:F15"/>
    <mergeCell ref="G14:J15"/>
    <mergeCell ref="K14:N15"/>
    <mergeCell ref="O14:R15"/>
    <mergeCell ref="S14:V15"/>
    <mergeCell ref="W14:Z15"/>
    <mergeCell ref="AA14:AD15"/>
    <mergeCell ref="AE14:AH15"/>
    <mergeCell ref="BW12:BZ13"/>
    <mergeCell ref="CA12:CD13"/>
    <mergeCell ref="CE12:CH13"/>
    <mergeCell ref="CI12:CL13"/>
    <mergeCell ref="CM12:CP13"/>
    <mergeCell ref="CQ12:CT13"/>
    <mergeCell ref="AY12:BB13"/>
    <mergeCell ref="BC12:BF13"/>
    <mergeCell ref="BG12:BJ13"/>
    <mergeCell ref="BK12:BN13"/>
    <mergeCell ref="BO12:BR13"/>
    <mergeCell ref="BS12:BV13"/>
    <mergeCell ref="AA12:AD13"/>
    <mergeCell ref="AE12:AH13"/>
    <mergeCell ref="CQ14:CT15"/>
    <mergeCell ref="CU14:CX15"/>
    <mergeCell ref="CY14:DB15"/>
    <mergeCell ref="BG14:BJ15"/>
    <mergeCell ref="BK14:BN15"/>
    <mergeCell ref="BO14:BR15"/>
    <mergeCell ref="BS14:BV15"/>
    <mergeCell ref="BW14:BZ15"/>
    <mergeCell ref="CA14:CD15"/>
    <mergeCell ref="G16:J17"/>
    <mergeCell ref="K16:N17"/>
    <mergeCell ref="O16:R17"/>
    <mergeCell ref="S16:V17"/>
    <mergeCell ref="W16:Z17"/>
    <mergeCell ref="CE14:CH15"/>
    <mergeCell ref="CI14:CL15"/>
    <mergeCell ref="CM14:CP15"/>
    <mergeCell ref="AI14:AL15"/>
    <mergeCell ref="AM14:AP15"/>
    <mergeCell ref="AQ14:AT15"/>
    <mergeCell ref="AU14:AX15"/>
    <mergeCell ref="AY14:BB15"/>
    <mergeCell ref="BC14:BF15"/>
    <mergeCell ref="BG16:BJ17"/>
    <mergeCell ref="BK16:BN17"/>
    <mergeCell ref="BO16:BR17"/>
    <mergeCell ref="BS16:BV17"/>
    <mergeCell ref="AA16:AD17"/>
    <mergeCell ref="AE16:AH17"/>
    <mergeCell ref="AI16:AL17"/>
    <mergeCell ref="AM16:AP17"/>
    <mergeCell ref="AQ16:AT17"/>
    <mergeCell ref="CU16:CX17"/>
    <mergeCell ref="CY16:DB17"/>
    <mergeCell ref="CA16:CD17"/>
    <mergeCell ref="CE16:CH17"/>
    <mergeCell ref="CI16:CL17"/>
    <mergeCell ref="CM16:CP17"/>
    <mergeCell ref="CQ16:CT17"/>
    <mergeCell ref="CE18:CH19"/>
    <mergeCell ref="CI18:CL19"/>
    <mergeCell ref="CM18:CP19"/>
    <mergeCell ref="CQ18:CT19"/>
    <mergeCell ref="CU18:CX19"/>
    <mergeCell ref="CY18:DB19"/>
    <mergeCell ref="CA18:CD19"/>
    <mergeCell ref="A18:F19"/>
    <mergeCell ref="G18:J19"/>
    <mergeCell ref="K18:N19"/>
    <mergeCell ref="O18:R19"/>
    <mergeCell ref="S18:V19"/>
    <mergeCell ref="W18:Z19"/>
    <mergeCell ref="AA18:AD19"/>
    <mergeCell ref="AE18:AH19"/>
    <mergeCell ref="BW16:BZ17"/>
    <mergeCell ref="AY16:BB17"/>
    <mergeCell ref="BC16:BF17"/>
    <mergeCell ref="BG18:BJ19"/>
    <mergeCell ref="BK18:BN19"/>
    <mergeCell ref="BO18:BR19"/>
    <mergeCell ref="BS18:BV19"/>
    <mergeCell ref="BW18:BZ19"/>
    <mergeCell ref="AU16:AX17"/>
    <mergeCell ref="AI18:AL19"/>
    <mergeCell ref="AM18:AP19"/>
    <mergeCell ref="AQ18:AT19"/>
    <mergeCell ref="AU18:AX19"/>
    <mergeCell ref="AY18:BB19"/>
    <mergeCell ref="BC18:BF19"/>
    <mergeCell ref="A16:F17"/>
    <mergeCell ref="AI20:AL21"/>
    <mergeCell ref="AM20:AP21"/>
    <mergeCell ref="AQ20:AT21"/>
    <mergeCell ref="AU20:AX21"/>
    <mergeCell ref="A20:F21"/>
    <mergeCell ref="G20:J21"/>
    <mergeCell ref="K20:N21"/>
    <mergeCell ref="O20:R21"/>
    <mergeCell ref="S20:V21"/>
    <mergeCell ref="W20:Z21"/>
    <mergeCell ref="CU20:CX21"/>
    <mergeCell ref="CY20:DB21"/>
    <mergeCell ref="A22:F23"/>
    <mergeCell ref="G22:J23"/>
    <mergeCell ref="K22:N23"/>
    <mergeCell ref="O22:R23"/>
    <mergeCell ref="S22:V23"/>
    <mergeCell ref="W22:Z23"/>
    <mergeCell ref="AA22:AD23"/>
    <mergeCell ref="AE22:AH23"/>
    <mergeCell ref="BW20:BZ21"/>
    <mergeCell ref="CA20:CD21"/>
    <mergeCell ref="CE20:CH21"/>
    <mergeCell ref="CI20:CL21"/>
    <mergeCell ref="CM20:CP21"/>
    <mergeCell ref="CQ20:CT21"/>
    <mergeCell ref="AY20:BB21"/>
    <mergeCell ref="BC20:BF21"/>
    <mergeCell ref="BG20:BJ21"/>
    <mergeCell ref="BK20:BN21"/>
    <mergeCell ref="BO20:BR21"/>
    <mergeCell ref="BS20:BV21"/>
    <mergeCell ref="AA20:AD21"/>
    <mergeCell ref="AE20:AH21"/>
    <mergeCell ref="CQ22:CT23"/>
    <mergeCell ref="CU22:CX23"/>
    <mergeCell ref="CY22:DB23"/>
    <mergeCell ref="BG22:BJ23"/>
    <mergeCell ref="BK22:BN23"/>
    <mergeCell ref="BO22:BR23"/>
    <mergeCell ref="BS22:BV23"/>
    <mergeCell ref="BW22:BZ23"/>
    <mergeCell ref="CA22:CD23"/>
    <mergeCell ref="G24:J25"/>
    <mergeCell ref="K24:N25"/>
    <mergeCell ref="O24:R25"/>
    <mergeCell ref="S24:V25"/>
    <mergeCell ref="W24:Z25"/>
    <mergeCell ref="CE22:CH23"/>
    <mergeCell ref="CI22:CL23"/>
    <mergeCell ref="CM22:CP23"/>
    <mergeCell ref="AI22:AL23"/>
    <mergeCell ref="AM22:AP23"/>
    <mergeCell ref="AQ22:AT23"/>
    <mergeCell ref="AU22:AX23"/>
    <mergeCell ref="AY22:BB23"/>
    <mergeCell ref="BC22:BF23"/>
    <mergeCell ref="BG24:BJ25"/>
    <mergeCell ref="BK24:BN25"/>
    <mergeCell ref="BO24:BR25"/>
    <mergeCell ref="BS24:BV25"/>
    <mergeCell ref="AA24:AD25"/>
    <mergeCell ref="AE24:AH25"/>
    <mergeCell ref="AI24:AL25"/>
    <mergeCell ref="AM24:AP25"/>
    <mergeCell ref="AQ24:AT25"/>
    <mergeCell ref="CU24:CX25"/>
    <mergeCell ref="CY24:DB25"/>
    <mergeCell ref="CA24:CD25"/>
    <mergeCell ref="CE24:CH25"/>
    <mergeCell ref="CI24:CL25"/>
    <mergeCell ref="CM24:CP25"/>
    <mergeCell ref="CQ24:CT25"/>
    <mergeCell ref="CE26:CH27"/>
    <mergeCell ref="CI26:CL27"/>
    <mergeCell ref="CM26:CP27"/>
    <mergeCell ref="CQ26:CT27"/>
    <mergeCell ref="CU26:CX27"/>
    <mergeCell ref="CY26:DB27"/>
    <mergeCell ref="CA26:CD27"/>
    <mergeCell ref="A26:F27"/>
    <mergeCell ref="G26:J27"/>
    <mergeCell ref="K26:N27"/>
    <mergeCell ref="O26:R27"/>
    <mergeCell ref="S26:V27"/>
    <mergeCell ref="W26:Z27"/>
    <mergeCell ref="AA26:AD27"/>
    <mergeCell ref="AE26:AH27"/>
    <mergeCell ref="BW24:BZ25"/>
    <mergeCell ref="AY24:BB25"/>
    <mergeCell ref="BC24:BF25"/>
    <mergeCell ref="BG26:BJ27"/>
    <mergeCell ref="BK26:BN27"/>
    <mergeCell ref="BO26:BR27"/>
    <mergeCell ref="BS26:BV27"/>
    <mergeCell ref="BW26:BZ27"/>
    <mergeCell ref="AU24:AX25"/>
    <mergeCell ref="AI26:AL27"/>
    <mergeCell ref="AM26:AP27"/>
    <mergeCell ref="AQ26:AT27"/>
    <mergeCell ref="AU26:AX27"/>
    <mergeCell ref="AY26:BB27"/>
    <mergeCell ref="BC26:BF27"/>
    <mergeCell ref="A24:F25"/>
    <mergeCell ref="AI28:AL29"/>
    <mergeCell ref="AM28:AP29"/>
    <mergeCell ref="AQ28:AT29"/>
    <mergeCell ref="AU28:AX29"/>
    <mergeCell ref="A28:F29"/>
    <mergeCell ref="G28:J29"/>
    <mergeCell ref="K28:N29"/>
    <mergeCell ref="O28:R29"/>
    <mergeCell ref="S28:V29"/>
    <mergeCell ref="W28:Z29"/>
    <mergeCell ref="CU28:CX29"/>
    <mergeCell ref="CY28:DB29"/>
    <mergeCell ref="A30:F31"/>
    <mergeCell ref="G30:J31"/>
    <mergeCell ref="K30:N31"/>
    <mergeCell ref="O30:R31"/>
    <mergeCell ref="S30:V31"/>
    <mergeCell ref="W30:Z31"/>
    <mergeCell ref="AA30:AD31"/>
    <mergeCell ref="AE30:AH31"/>
    <mergeCell ref="BW28:BZ29"/>
    <mergeCell ref="CA28:CD29"/>
    <mergeCell ref="CE28:CH29"/>
    <mergeCell ref="CI28:CL29"/>
    <mergeCell ref="CM28:CP29"/>
    <mergeCell ref="CQ28:CT29"/>
    <mergeCell ref="AY28:BB29"/>
    <mergeCell ref="BC28:BF29"/>
    <mergeCell ref="BG28:BJ29"/>
    <mergeCell ref="BK28:BN29"/>
    <mergeCell ref="BO28:BR29"/>
    <mergeCell ref="BS28:BV29"/>
    <mergeCell ref="AA28:AD29"/>
    <mergeCell ref="AE28:AH29"/>
    <mergeCell ref="CQ30:CT31"/>
    <mergeCell ref="CU30:CX31"/>
    <mergeCell ref="CY30:DB31"/>
    <mergeCell ref="BG30:BJ31"/>
    <mergeCell ref="BK30:BN31"/>
    <mergeCell ref="BO30:BR31"/>
    <mergeCell ref="BS30:BV31"/>
    <mergeCell ref="BW30:BZ31"/>
    <mergeCell ref="CA30:CD31"/>
    <mergeCell ref="G32:J33"/>
    <mergeCell ref="K32:N33"/>
    <mergeCell ref="O32:R33"/>
    <mergeCell ref="S32:V33"/>
    <mergeCell ref="W32:Z33"/>
    <mergeCell ref="CE30:CH31"/>
    <mergeCell ref="CI30:CL31"/>
    <mergeCell ref="CM30:CP31"/>
    <mergeCell ref="AI30:AL31"/>
    <mergeCell ref="AM30:AP31"/>
    <mergeCell ref="AQ30:AT31"/>
    <mergeCell ref="AU30:AX31"/>
    <mergeCell ref="AY30:BB31"/>
    <mergeCell ref="BC30:BF31"/>
    <mergeCell ref="BG32:BJ33"/>
    <mergeCell ref="BK32:BN33"/>
    <mergeCell ref="BO32:BR33"/>
    <mergeCell ref="BS32:BV33"/>
    <mergeCell ref="AA32:AD33"/>
    <mergeCell ref="AE32:AH33"/>
    <mergeCell ref="AI32:AL33"/>
    <mergeCell ref="AM32:AP33"/>
    <mergeCell ref="AQ32:AT33"/>
    <mergeCell ref="CU32:CX33"/>
    <mergeCell ref="CY32:DB33"/>
    <mergeCell ref="CA32:CD33"/>
    <mergeCell ref="CE32:CH33"/>
    <mergeCell ref="CI32:CL33"/>
    <mergeCell ref="CM32:CP33"/>
    <mergeCell ref="CQ32:CT33"/>
    <mergeCell ref="CE34:CH35"/>
    <mergeCell ref="CI34:CL35"/>
    <mergeCell ref="CM34:CP35"/>
    <mergeCell ref="CQ34:CT35"/>
    <mergeCell ref="CU34:CX35"/>
    <mergeCell ref="CY34:DB35"/>
    <mergeCell ref="CA34:CD35"/>
    <mergeCell ref="A34:F35"/>
    <mergeCell ref="G34:J35"/>
    <mergeCell ref="K34:N35"/>
    <mergeCell ref="O34:R35"/>
    <mergeCell ref="S34:V35"/>
    <mergeCell ref="W34:Z35"/>
    <mergeCell ref="AA34:AD35"/>
    <mergeCell ref="AE34:AH35"/>
    <mergeCell ref="BW32:BZ33"/>
    <mergeCell ref="AY32:BB33"/>
    <mergeCell ref="BC32:BF33"/>
    <mergeCell ref="BG34:BJ35"/>
    <mergeCell ref="BK34:BN35"/>
    <mergeCell ref="BO34:BR35"/>
    <mergeCell ref="BS34:BV35"/>
    <mergeCell ref="BW34:BZ35"/>
    <mergeCell ref="AU32:AX33"/>
    <mergeCell ref="AI34:AL35"/>
    <mergeCell ref="AM34:AP35"/>
    <mergeCell ref="AQ34:AT35"/>
    <mergeCell ref="AU34:AX35"/>
    <mergeCell ref="AY34:BB35"/>
    <mergeCell ref="BC34:BF35"/>
    <mergeCell ref="A32:F33"/>
    <mergeCell ref="AI36:AL37"/>
    <mergeCell ref="AM36:AP37"/>
    <mergeCell ref="AQ36:AT37"/>
    <mergeCell ref="AU36:AX37"/>
    <mergeCell ref="A36:F37"/>
    <mergeCell ref="G36:J37"/>
    <mergeCell ref="K36:N37"/>
    <mergeCell ref="O36:R37"/>
    <mergeCell ref="S36:V37"/>
    <mergeCell ref="W36:Z37"/>
    <mergeCell ref="CU36:CX37"/>
    <mergeCell ref="CY36:DB37"/>
    <mergeCell ref="A38:F39"/>
    <mergeCell ref="G38:J39"/>
    <mergeCell ref="K38:N39"/>
    <mergeCell ref="O38:R39"/>
    <mergeCell ref="S38:V39"/>
    <mergeCell ref="W38:Z39"/>
    <mergeCell ref="AA38:AD39"/>
    <mergeCell ref="AE38:AH39"/>
    <mergeCell ref="BW36:BZ37"/>
    <mergeCell ref="CA36:CD37"/>
    <mergeCell ref="CE36:CH37"/>
    <mergeCell ref="CI36:CL37"/>
    <mergeCell ref="CM36:CP37"/>
    <mergeCell ref="CQ36:CT37"/>
    <mergeCell ref="AY36:BB37"/>
    <mergeCell ref="BC36:BF37"/>
    <mergeCell ref="BG36:BJ37"/>
    <mergeCell ref="BK36:BN37"/>
    <mergeCell ref="BO36:BR37"/>
    <mergeCell ref="BS36:BV37"/>
    <mergeCell ref="AA36:AD37"/>
    <mergeCell ref="AE36:AH37"/>
    <mergeCell ref="CQ38:CT39"/>
    <mergeCell ref="CU38:CX39"/>
    <mergeCell ref="CY38:DB39"/>
    <mergeCell ref="BG38:BJ39"/>
    <mergeCell ref="BK38:BN39"/>
    <mergeCell ref="BO38:BR39"/>
    <mergeCell ref="BS38:BV39"/>
    <mergeCell ref="BW38:BZ39"/>
    <mergeCell ref="CA38:CD39"/>
    <mergeCell ref="G40:J41"/>
    <mergeCell ref="K40:N41"/>
    <mergeCell ref="O40:R41"/>
    <mergeCell ref="S40:V41"/>
    <mergeCell ref="W40:Z41"/>
    <mergeCell ref="CE38:CH39"/>
    <mergeCell ref="CI38:CL39"/>
    <mergeCell ref="CM38:CP39"/>
    <mergeCell ref="AI38:AL39"/>
    <mergeCell ref="AM38:AP39"/>
    <mergeCell ref="AQ38:AT39"/>
    <mergeCell ref="AU38:AX39"/>
    <mergeCell ref="AY38:BB39"/>
    <mergeCell ref="BC38:BF39"/>
    <mergeCell ref="BG40:BJ41"/>
    <mergeCell ref="BK40:BN41"/>
    <mergeCell ref="BO40:BR41"/>
    <mergeCell ref="BS40:BV41"/>
    <mergeCell ref="AA40:AD41"/>
    <mergeCell ref="AE40:AH41"/>
    <mergeCell ref="AI40:AL41"/>
    <mergeCell ref="AM40:AP41"/>
    <mergeCell ref="AQ40:AT41"/>
    <mergeCell ref="CU40:CX41"/>
    <mergeCell ref="CY40:DB41"/>
    <mergeCell ref="CA40:CD41"/>
    <mergeCell ref="CE40:CH41"/>
    <mergeCell ref="CI40:CL41"/>
    <mergeCell ref="CM40:CP41"/>
    <mergeCell ref="CQ40:CT41"/>
    <mergeCell ref="CE42:CH43"/>
    <mergeCell ref="CI42:CL43"/>
    <mergeCell ref="CM42:CP43"/>
    <mergeCell ref="CQ42:CT43"/>
    <mergeCell ref="CU42:CX43"/>
    <mergeCell ref="CY42:DB43"/>
    <mergeCell ref="CA42:CD43"/>
    <mergeCell ref="A42:F43"/>
    <mergeCell ref="G42:J43"/>
    <mergeCell ref="K42:N43"/>
    <mergeCell ref="O42:R43"/>
    <mergeCell ref="S42:V43"/>
    <mergeCell ref="W42:Z43"/>
    <mergeCell ref="AA42:AD43"/>
    <mergeCell ref="AE42:AH43"/>
    <mergeCell ref="BW40:BZ41"/>
    <mergeCell ref="AY40:BB41"/>
    <mergeCell ref="BC40:BF41"/>
    <mergeCell ref="BG42:BJ43"/>
    <mergeCell ref="BK42:BN43"/>
    <mergeCell ref="BO42:BR43"/>
    <mergeCell ref="BS42:BV43"/>
    <mergeCell ref="BW42:BZ43"/>
    <mergeCell ref="AU40:AX41"/>
    <mergeCell ref="AI42:AL43"/>
    <mergeCell ref="AM42:AP43"/>
    <mergeCell ref="AQ42:AT43"/>
    <mergeCell ref="AU42:AX43"/>
    <mergeCell ref="AY42:BB43"/>
    <mergeCell ref="BC42:BF43"/>
    <mergeCell ref="A40:F41"/>
    <mergeCell ref="AI44:AL45"/>
    <mergeCell ref="AM44:AP45"/>
    <mergeCell ref="AQ44:AT45"/>
    <mergeCell ref="AU44:AX45"/>
    <mergeCell ref="A44:F45"/>
    <mergeCell ref="G44:J45"/>
    <mergeCell ref="K44:N45"/>
    <mergeCell ref="O44:R45"/>
    <mergeCell ref="S44:V45"/>
    <mergeCell ref="W44:Z45"/>
    <mergeCell ref="CU44:CX45"/>
    <mergeCell ref="CY44:DB45"/>
    <mergeCell ref="A46:F47"/>
    <mergeCell ref="G46:J47"/>
    <mergeCell ref="K46:N47"/>
    <mergeCell ref="O46:R47"/>
    <mergeCell ref="S46:V47"/>
    <mergeCell ref="W46:Z47"/>
    <mergeCell ref="AA46:AD47"/>
    <mergeCell ref="AE46:AH47"/>
    <mergeCell ref="BW44:BZ45"/>
    <mergeCell ref="CA44:CD45"/>
    <mergeCell ref="CE44:CH45"/>
    <mergeCell ref="CI44:CL45"/>
    <mergeCell ref="CM44:CP45"/>
    <mergeCell ref="CQ44:CT45"/>
    <mergeCell ref="AY44:BB45"/>
    <mergeCell ref="BC44:BF45"/>
    <mergeCell ref="BG44:BJ45"/>
    <mergeCell ref="BK44:BN45"/>
    <mergeCell ref="BO44:BR45"/>
    <mergeCell ref="BS44:BV45"/>
    <mergeCell ref="AA44:AD45"/>
    <mergeCell ref="AE44:AH45"/>
    <mergeCell ref="CQ46:CT47"/>
    <mergeCell ref="CU46:CX47"/>
    <mergeCell ref="CY46:DB47"/>
    <mergeCell ref="BG46:BJ47"/>
    <mergeCell ref="BK46:BN47"/>
    <mergeCell ref="BO46:BR47"/>
    <mergeCell ref="BS46:BV47"/>
    <mergeCell ref="BW46:BZ47"/>
    <mergeCell ref="CA46:CD47"/>
    <mergeCell ref="G48:J49"/>
    <mergeCell ref="K48:N49"/>
    <mergeCell ref="O48:R49"/>
    <mergeCell ref="S48:V49"/>
    <mergeCell ref="W48:Z49"/>
    <mergeCell ref="CE46:CH47"/>
    <mergeCell ref="CI46:CL47"/>
    <mergeCell ref="CM46:CP47"/>
    <mergeCell ref="AI46:AL47"/>
    <mergeCell ref="AM46:AP47"/>
    <mergeCell ref="AQ46:AT47"/>
    <mergeCell ref="AU46:AX47"/>
    <mergeCell ref="AY46:BB47"/>
    <mergeCell ref="BC46:BF47"/>
    <mergeCell ref="BG48:BJ49"/>
    <mergeCell ref="BK48:BN49"/>
    <mergeCell ref="BO48:BR49"/>
    <mergeCell ref="BS48:BV49"/>
    <mergeCell ref="AA48:AD49"/>
    <mergeCell ref="AE48:AH49"/>
    <mergeCell ref="AI48:AL49"/>
    <mergeCell ref="AM48:AP49"/>
    <mergeCell ref="AQ48:AT49"/>
    <mergeCell ref="CU48:CX49"/>
    <mergeCell ref="CY48:DB49"/>
    <mergeCell ref="CA48:CD49"/>
    <mergeCell ref="CE48:CH49"/>
    <mergeCell ref="CI48:CL49"/>
    <mergeCell ref="CM48:CP49"/>
    <mergeCell ref="CQ48:CT49"/>
    <mergeCell ref="CE50:CH51"/>
    <mergeCell ref="CI50:CL51"/>
    <mergeCell ref="CM50:CP51"/>
    <mergeCell ref="CQ50:CT51"/>
    <mergeCell ref="CU50:CX51"/>
    <mergeCell ref="CY50:DB51"/>
    <mergeCell ref="CA50:CD51"/>
    <mergeCell ref="A50:F51"/>
    <mergeCell ref="G50:J51"/>
    <mergeCell ref="K50:N51"/>
    <mergeCell ref="O50:R51"/>
    <mergeCell ref="S50:V51"/>
    <mergeCell ref="W50:Z51"/>
    <mergeCell ref="AA50:AD51"/>
    <mergeCell ref="AE50:AH51"/>
    <mergeCell ref="BW48:BZ49"/>
    <mergeCell ref="AY48:BB49"/>
    <mergeCell ref="BC48:BF49"/>
    <mergeCell ref="BG50:BJ51"/>
    <mergeCell ref="BK50:BN51"/>
    <mergeCell ref="BO50:BR51"/>
    <mergeCell ref="BS50:BV51"/>
    <mergeCell ref="BW50:BZ51"/>
    <mergeCell ref="AU48:AX49"/>
    <mergeCell ref="AI50:AL51"/>
    <mergeCell ref="AM50:AP51"/>
    <mergeCell ref="AQ50:AT51"/>
    <mergeCell ref="AU50:AX51"/>
    <mergeCell ref="AY50:BB51"/>
    <mergeCell ref="BC50:BF51"/>
    <mergeCell ref="A48:F49"/>
    <mergeCell ref="AI52:AL53"/>
    <mergeCell ref="AM52:AP53"/>
    <mergeCell ref="AQ52:AT53"/>
    <mergeCell ref="AU52:AX53"/>
    <mergeCell ref="A52:F53"/>
    <mergeCell ref="G52:J53"/>
    <mergeCell ref="K52:N53"/>
    <mergeCell ref="O52:R53"/>
    <mergeCell ref="S52:V53"/>
    <mergeCell ref="W52:Z53"/>
    <mergeCell ref="CU52:CX53"/>
    <mergeCell ref="CY52:DB53"/>
    <mergeCell ref="A54:F56"/>
    <mergeCell ref="G54:J56"/>
    <mergeCell ref="K54:N56"/>
    <mergeCell ref="O54:R56"/>
    <mergeCell ref="S54:V56"/>
    <mergeCell ref="W54:Z56"/>
    <mergeCell ref="AA54:AD56"/>
    <mergeCell ref="AE54:AH56"/>
    <mergeCell ref="BW52:BZ53"/>
    <mergeCell ref="CA52:CD53"/>
    <mergeCell ref="CE52:CH53"/>
    <mergeCell ref="CI52:CL53"/>
    <mergeCell ref="CM52:CP53"/>
    <mergeCell ref="CQ52:CT53"/>
    <mergeCell ref="AY52:BB53"/>
    <mergeCell ref="BC52:BF53"/>
    <mergeCell ref="BG52:BJ53"/>
    <mergeCell ref="BK52:BN53"/>
    <mergeCell ref="BO52:BR53"/>
    <mergeCell ref="BS52:BV53"/>
    <mergeCell ref="AA52:AD53"/>
    <mergeCell ref="AE52:AH53"/>
    <mergeCell ref="CI54:CK56"/>
    <mergeCell ref="CL54:CN56"/>
    <mergeCell ref="CO54:CQ56"/>
    <mergeCell ref="CR54:CT56"/>
    <mergeCell ref="A57:F59"/>
    <mergeCell ref="G57:J59"/>
    <mergeCell ref="K57:N59"/>
    <mergeCell ref="O57:R59"/>
    <mergeCell ref="S57:V59"/>
    <mergeCell ref="W57:Z59"/>
    <mergeCell ref="BG54:BJ56"/>
    <mergeCell ref="BK54:BN56"/>
    <mergeCell ref="BO54:BR56"/>
    <mergeCell ref="BS54:BX56"/>
    <mergeCell ref="BY54:CA56"/>
    <mergeCell ref="CB54:CD56"/>
    <mergeCell ref="AI54:AL56"/>
    <mergeCell ref="AM54:AP56"/>
    <mergeCell ref="AQ54:AT56"/>
    <mergeCell ref="AU54:AX56"/>
    <mergeCell ref="AY54:BB56"/>
    <mergeCell ref="BC54:BF56"/>
    <mergeCell ref="AY57:BB59"/>
    <mergeCell ref="BC57:BF59"/>
    <mergeCell ref="BG57:BN59"/>
    <mergeCell ref="BO57:BR59"/>
    <mergeCell ref="BS57:DB61"/>
    <mergeCell ref="A60:F61"/>
    <mergeCell ref="G60:J61"/>
    <mergeCell ref="K60:N61"/>
    <mergeCell ref="O60:R61"/>
    <mergeCell ref="S60:V61"/>
    <mergeCell ref="AA57:AD59"/>
    <mergeCell ref="AE57:AH59"/>
    <mergeCell ref="AI57:AL59"/>
    <mergeCell ref="AM57:AP59"/>
    <mergeCell ref="AQ57:AT59"/>
    <mergeCell ref="AU57:AX59"/>
    <mergeCell ref="A67:N67"/>
    <mergeCell ref="BC60:BF61"/>
    <mergeCell ref="BG60:BJ61"/>
    <mergeCell ref="BO60:BR61"/>
    <mergeCell ref="A64:E64"/>
    <mergeCell ref="F64:N64"/>
    <mergeCell ref="A65:E65"/>
    <mergeCell ref="F65:N65"/>
    <mergeCell ref="W60:Z61"/>
    <mergeCell ref="AA60:AD61"/>
    <mergeCell ref="AE60:AH61"/>
    <mergeCell ref="AI60:AL61"/>
    <mergeCell ref="AM60:AX61"/>
    <mergeCell ref="AY60:BB61"/>
  </mergeCells>
  <hyperlinks>
    <hyperlink ref="BO7:BR9" r:id="rId1" display="Dont TVA due sur achats de sous traitance travaux immobiliers"/>
  </hyperlinks>
  <pageMargins left="0.7" right="0.7" top="0.75" bottom="0.75" header="0.3" footer="0.3"/>
  <pageSetup paperSize="9" scale="42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récap TVA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Sylvie</dc:creator>
  <cp:lastModifiedBy>Christophe CIAVALDINI</cp:lastModifiedBy>
  <cp:lastPrinted>2015-11-26T13:02:31Z</cp:lastPrinted>
  <dcterms:created xsi:type="dcterms:W3CDTF">2015-11-26T12:56:58Z</dcterms:created>
  <dcterms:modified xsi:type="dcterms:W3CDTF">2016-02-25T12:20:35Z</dcterms:modified>
</cp:coreProperties>
</file>